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lack\OneDrive\Desktop\капремонт\Питание\"/>
    </mc:Choice>
  </mc:AlternateContent>
  <xr:revisionPtr revIDLastSave="0" documentId="13_ncr:1_{2D620A32-D089-45F5-AA2A-F67995C2D26C}" xr6:coauthVersionLast="47" xr6:coauthVersionMax="47" xr10:uidLastSave="{00000000-0000-0000-0000-000000000000}"/>
  <bookViews>
    <workbookView xWindow="435" yWindow="750" windowWidth="16245" windowHeight="1321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0" i="1" l="1"/>
  <c r="G60" i="1"/>
  <c r="H60" i="1"/>
  <c r="I60" i="1"/>
  <c r="J60" i="1"/>
  <c r="L60" i="1"/>
  <c r="F432" i="1"/>
  <c r="F309" i="1"/>
  <c r="F15" i="1"/>
  <c r="H15" i="1"/>
  <c r="H37" i="1"/>
  <c r="H28" i="1"/>
  <c r="H50" i="1"/>
  <c r="H73" i="1"/>
  <c r="H84" i="1"/>
  <c r="H96" i="1"/>
  <c r="H106" i="1"/>
  <c r="G481" i="1"/>
  <c r="F481" i="1"/>
  <c r="B482" i="1"/>
  <c r="A482" i="1"/>
  <c r="L481" i="1"/>
  <c r="J481" i="1"/>
  <c r="I481" i="1"/>
  <c r="H481" i="1"/>
  <c r="B469" i="1"/>
  <c r="L468" i="1"/>
  <c r="J468" i="1"/>
  <c r="I468" i="1"/>
  <c r="H468" i="1"/>
  <c r="G468" i="1"/>
  <c r="F468" i="1"/>
  <c r="B458" i="1"/>
  <c r="A458" i="1"/>
  <c r="L457" i="1"/>
  <c r="J457" i="1"/>
  <c r="I457" i="1"/>
  <c r="H457" i="1"/>
  <c r="G457" i="1"/>
  <c r="F457" i="1"/>
  <c r="B445" i="1"/>
  <c r="L444" i="1"/>
  <c r="J444" i="1"/>
  <c r="I444" i="1"/>
  <c r="H444" i="1"/>
  <c r="G444" i="1"/>
  <c r="F444" i="1"/>
  <c r="B433" i="1"/>
  <c r="A433" i="1"/>
  <c r="L432" i="1"/>
  <c r="J432" i="1"/>
  <c r="I432" i="1"/>
  <c r="H432" i="1"/>
  <c r="G432" i="1"/>
  <c r="B420" i="1"/>
  <c r="L419" i="1"/>
  <c r="J419" i="1"/>
  <c r="I419" i="1"/>
  <c r="H419" i="1"/>
  <c r="G419" i="1"/>
  <c r="F419" i="1"/>
  <c r="B410" i="1"/>
  <c r="A410" i="1"/>
  <c r="L409" i="1"/>
  <c r="J409" i="1"/>
  <c r="I409" i="1"/>
  <c r="H409" i="1"/>
  <c r="G409" i="1"/>
  <c r="F409" i="1"/>
  <c r="B397" i="1"/>
  <c r="L396" i="1"/>
  <c r="J396" i="1"/>
  <c r="I396" i="1"/>
  <c r="H396" i="1"/>
  <c r="G396" i="1"/>
  <c r="F396" i="1"/>
  <c r="B385" i="1"/>
  <c r="A385" i="1"/>
  <c r="L384" i="1"/>
  <c r="J384" i="1"/>
  <c r="I384" i="1"/>
  <c r="H384" i="1"/>
  <c r="G384" i="1"/>
  <c r="F384" i="1"/>
  <c r="B372" i="1"/>
  <c r="L371" i="1"/>
  <c r="J371" i="1"/>
  <c r="I371" i="1"/>
  <c r="H371" i="1"/>
  <c r="G371" i="1"/>
  <c r="F371" i="1"/>
  <c r="J247" i="1"/>
  <c r="G247" i="1"/>
  <c r="F247" i="1"/>
  <c r="B360" i="1"/>
  <c r="A360" i="1"/>
  <c r="L359" i="1"/>
  <c r="J359" i="1"/>
  <c r="I359" i="1"/>
  <c r="H359" i="1"/>
  <c r="G359" i="1"/>
  <c r="F359" i="1"/>
  <c r="B347" i="1"/>
  <c r="L346" i="1"/>
  <c r="J346" i="1"/>
  <c r="I346" i="1"/>
  <c r="H346" i="1"/>
  <c r="G346" i="1"/>
  <c r="F346" i="1"/>
  <c r="B335" i="1"/>
  <c r="A335" i="1"/>
  <c r="L334" i="1"/>
  <c r="J334" i="1"/>
  <c r="I334" i="1"/>
  <c r="H334" i="1"/>
  <c r="G334" i="1"/>
  <c r="F334" i="1"/>
  <c r="B322" i="1"/>
  <c r="L321" i="1"/>
  <c r="J321" i="1"/>
  <c r="I321" i="1"/>
  <c r="H321" i="1"/>
  <c r="G321" i="1"/>
  <c r="F321" i="1"/>
  <c r="B310" i="1"/>
  <c r="A310" i="1"/>
  <c r="L309" i="1"/>
  <c r="J309" i="1"/>
  <c r="I309" i="1"/>
  <c r="H309" i="1"/>
  <c r="G309" i="1"/>
  <c r="B297" i="1"/>
  <c r="L296" i="1"/>
  <c r="J296" i="1"/>
  <c r="I296" i="1"/>
  <c r="H296" i="1"/>
  <c r="G296" i="1"/>
  <c r="F296" i="1"/>
  <c r="B286" i="1"/>
  <c r="A286" i="1"/>
  <c r="L285" i="1"/>
  <c r="J285" i="1"/>
  <c r="I285" i="1"/>
  <c r="H285" i="1"/>
  <c r="G285" i="1"/>
  <c r="F285" i="1"/>
  <c r="B273" i="1"/>
  <c r="L272" i="1"/>
  <c r="J272" i="1"/>
  <c r="I272" i="1"/>
  <c r="H272" i="1"/>
  <c r="G272" i="1"/>
  <c r="F272" i="1"/>
  <c r="B261" i="1"/>
  <c r="A261" i="1"/>
  <c r="L260" i="1"/>
  <c r="J260" i="1"/>
  <c r="I260" i="1"/>
  <c r="H260" i="1"/>
  <c r="G260" i="1"/>
  <c r="F260" i="1"/>
  <c r="B248" i="1"/>
  <c r="A248" i="1"/>
  <c r="L247" i="1"/>
  <c r="I247" i="1"/>
  <c r="H247" i="1"/>
  <c r="F310" i="1" l="1"/>
  <c r="G335" i="1"/>
  <c r="J385" i="1"/>
  <c r="G482" i="1"/>
  <c r="J410" i="1"/>
  <c r="J482" i="1"/>
  <c r="J261" i="1"/>
  <c r="I335" i="1"/>
  <c r="F360" i="1"/>
  <c r="I410" i="1"/>
  <c r="F433" i="1"/>
  <c r="J360" i="1"/>
  <c r="L335" i="1"/>
  <c r="H433" i="1"/>
  <c r="H360" i="1"/>
  <c r="L410" i="1"/>
  <c r="I261" i="1"/>
  <c r="F261" i="1"/>
  <c r="L261" i="1"/>
  <c r="F410" i="1"/>
  <c r="F385" i="1"/>
  <c r="H410" i="1"/>
  <c r="J433" i="1"/>
  <c r="H482" i="1"/>
  <c r="H385" i="1"/>
  <c r="H310" i="1"/>
  <c r="G410" i="1"/>
  <c r="J310" i="1"/>
  <c r="H261" i="1"/>
  <c r="G261" i="1"/>
  <c r="I482" i="1"/>
  <c r="L482" i="1"/>
  <c r="G286" i="1"/>
  <c r="I286" i="1"/>
  <c r="L286" i="1"/>
  <c r="G433" i="1"/>
  <c r="I433" i="1"/>
  <c r="L433" i="1"/>
  <c r="G458" i="1"/>
  <c r="I458" i="1"/>
  <c r="L458" i="1"/>
  <c r="F458" i="1"/>
  <c r="H458" i="1"/>
  <c r="J458" i="1"/>
  <c r="F482" i="1"/>
  <c r="F286" i="1"/>
  <c r="H286" i="1"/>
  <c r="J286" i="1"/>
  <c r="G310" i="1"/>
  <c r="I310" i="1"/>
  <c r="L310" i="1"/>
  <c r="F335" i="1"/>
  <c r="H335" i="1"/>
  <c r="J335" i="1"/>
  <c r="G360" i="1"/>
  <c r="I360" i="1"/>
  <c r="L360" i="1"/>
  <c r="G385" i="1"/>
  <c r="I385" i="1"/>
  <c r="L385" i="1"/>
  <c r="B237" i="1"/>
  <c r="A237" i="1"/>
  <c r="L236" i="1"/>
  <c r="J236" i="1"/>
  <c r="I236" i="1"/>
  <c r="H236" i="1"/>
  <c r="G236" i="1"/>
  <c r="F236" i="1"/>
  <c r="B225" i="1"/>
  <c r="A225" i="1"/>
  <c r="L224" i="1"/>
  <c r="J224" i="1"/>
  <c r="I224" i="1"/>
  <c r="H224" i="1"/>
  <c r="G224" i="1"/>
  <c r="F224" i="1"/>
  <c r="B214" i="1"/>
  <c r="A214" i="1"/>
  <c r="L213" i="1"/>
  <c r="J213" i="1"/>
  <c r="I213" i="1"/>
  <c r="H213" i="1"/>
  <c r="G213" i="1"/>
  <c r="F213" i="1"/>
  <c r="B201" i="1"/>
  <c r="A201" i="1"/>
  <c r="L200" i="1"/>
  <c r="J200" i="1"/>
  <c r="I200" i="1"/>
  <c r="H200" i="1"/>
  <c r="G200" i="1"/>
  <c r="F200" i="1"/>
  <c r="B192" i="1"/>
  <c r="A192" i="1"/>
  <c r="L191" i="1"/>
  <c r="J191" i="1"/>
  <c r="I191" i="1"/>
  <c r="H191" i="1"/>
  <c r="G191" i="1"/>
  <c r="F191" i="1"/>
  <c r="B180" i="1"/>
  <c r="A180" i="1"/>
  <c r="L179" i="1"/>
  <c r="J179" i="1"/>
  <c r="I179" i="1"/>
  <c r="H179" i="1"/>
  <c r="G179" i="1"/>
  <c r="F179" i="1"/>
  <c r="B168" i="1"/>
  <c r="A168" i="1"/>
  <c r="L167" i="1"/>
  <c r="J167" i="1"/>
  <c r="I167" i="1"/>
  <c r="H167" i="1"/>
  <c r="G167" i="1"/>
  <c r="F167" i="1"/>
  <c r="B155" i="1"/>
  <c r="A155" i="1"/>
  <c r="L154" i="1"/>
  <c r="J154" i="1"/>
  <c r="I154" i="1"/>
  <c r="H154" i="1"/>
  <c r="G154" i="1"/>
  <c r="B143" i="1"/>
  <c r="A143" i="1"/>
  <c r="L142" i="1"/>
  <c r="J142" i="1"/>
  <c r="I142" i="1"/>
  <c r="H142" i="1"/>
  <c r="G142" i="1"/>
  <c r="F142" i="1"/>
  <c r="B130" i="1"/>
  <c r="A130" i="1"/>
  <c r="L129" i="1"/>
  <c r="J129" i="1"/>
  <c r="I129" i="1"/>
  <c r="H129" i="1"/>
  <c r="G129" i="1"/>
  <c r="F129" i="1"/>
  <c r="B120" i="1"/>
  <c r="A120" i="1"/>
  <c r="L119" i="1"/>
  <c r="J119" i="1"/>
  <c r="I119" i="1"/>
  <c r="H119" i="1"/>
  <c r="H120" i="1" s="1"/>
  <c r="G119" i="1"/>
  <c r="F119" i="1"/>
  <c r="B107" i="1"/>
  <c r="A107" i="1"/>
  <c r="L106" i="1"/>
  <c r="J106" i="1"/>
  <c r="I106" i="1"/>
  <c r="G106" i="1"/>
  <c r="F106" i="1"/>
  <c r="B97" i="1"/>
  <c r="A97" i="1"/>
  <c r="L96" i="1"/>
  <c r="J96" i="1"/>
  <c r="I96" i="1"/>
  <c r="G96" i="1"/>
  <c r="F96" i="1"/>
  <c r="B85" i="1"/>
  <c r="A85" i="1"/>
  <c r="L84" i="1"/>
  <c r="J84" i="1"/>
  <c r="I84" i="1"/>
  <c r="G84" i="1"/>
  <c r="F84" i="1"/>
  <c r="B74" i="1"/>
  <c r="A74" i="1"/>
  <c r="L73" i="1"/>
  <c r="J73" i="1"/>
  <c r="I73" i="1"/>
  <c r="G73" i="1"/>
  <c r="F73" i="1"/>
  <c r="B61" i="1"/>
  <c r="A61" i="1"/>
  <c r="H74" i="1"/>
  <c r="B51" i="1"/>
  <c r="A51" i="1"/>
  <c r="L50" i="1"/>
  <c r="J50" i="1"/>
  <c r="I50" i="1"/>
  <c r="G50" i="1"/>
  <c r="F50" i="1"/>
  <c r="B38" i="1"/>
  <c r="A38" i="1"/>
  <c r="L37" i="1"/>
  <c r="J37" i="1"/>
  <c r="I37" i="1"/>
  <c r="H51" i="1"/>
  <c r="G37" i="1"/>
  <c r="F37" i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I29" i="1" l="1"/>
  <c r="H192" i="1"/>
  <c r="I120" i="1"/>
  <c r="I192" i="1"/>
  <c r="G120" i="1"/>
  <c r="G192" i="1"/>
  <c r="L237" i="1"/>
  <c r="L97" i="1"/>
  <c r="L168" i="1"/>
  <c r="I97" i="1"/>
  <c r="F120" i="1"/>
  <c r="J168" i="1"/>
  <c r="F192" i="1"/>
  <c r="J237" i="1"/>
  <c r="G214" i="1"/>
  <c r="L120" i="1"/>
  <c r="H143" i="1"/>
  <c r="H214" i="1"/>
  <c r="G143" i="1"/>
  <c r="I214" i="1"/>
  <c r="J214" i="1"/>
  <c r="F237" i="1"/>
  <c r="G51" i="1"/>
  <c r="L29" i="1"/>
  <c r="J143" i="1"/>
  <c r="G168" i="1"/>
  <c r="L214" i="1"/>
  <c r="G237" i="1"/>
  <c r="L192" i="1"/>
  <c r="I143" i="1"/>
  <c r="L143" i="1"/>
  <c r="I74" i="1"/>
  <c r="F97" i="1"/>
  <c r="F51" i="1"/>
  <c r="G74" i="1"/>
  <c r="F168" i="1"/>
  <c r="I168" i="1"/>
  <c r="I237" i="1"/>
  <c r="J29" i="1"/>
  <c r="L51" i="1"/>
  <c r="J74" i="1"/>
  <c r="J97" i="1"/>
  <c r="I51" i="1"/>
  <c r="L74" i="1"/>
  <c r="G97" i="1"/>
  <c r="G29" i="1"/>
  <c r="H29" i="1"/>
  <c r="J51" i="1"/>
  <c r="F74" i="1"/>
  <c r="H97" i="1"/>
  <c r="J120" i="1"/>
  <c r="F143" i="1"/>
  <c r="H168" i="1"/>
  <c r="J192" i="1"/>
  <c r="F214" i="1"/>
  <c r="H237" i="1"/>
  <c r="I483" i="1" l="1"/>
  <c r="L483" i="1"/>
  <c r="F483" i="1"/>
  <c r="J483" i="1"/>
  <c r="G483" i="1"/>
  <c r="H483" i="1"/>
</calcChain>
</file>

<file path=xl/sharedStrings.xml><?xml version="1.0" encoding="utf-8"?>
<sst xmlns="http://schemas.openxmlformats.org/spreadsheetml/2006/main" count="448" uniqueCount="98">
  <si>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</si>
  <si>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</si>
  <si>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</si>
  <si>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</si>
  <si>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</si>
  <si>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</si>
  <si>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</si>
  <si>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</si>
  <si>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</si>
  <si>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</si>
  <si>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</si>
  <si>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</si>
  <si>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</si>
  <si>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</si>
  <si>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</si>
  <si>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</si>
  <si>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</si>
  <si>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</si>
  <si>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</si>
  <si>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</si>
  <si>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</si>
  <si>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</si>
  <si>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</si>
  <si>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</si>
  <si>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</si>
  <si>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</si>
  <si>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</si>
  <si>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</si>
  <si>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</si>
  <si>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</si>
  <si>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</si>
  <si>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</si>
  <si>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</si>
  <si>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</si>
  <si>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</si>
  <si>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</si>
  <si>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</si>
  <si>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</si>
  <si>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</si>
  <si>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</si>
  <si>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сладкое</t>
  </si>
  <si>
    <t>Котлета из говядины рубленная с белокочаной капустой с соусом томатным</t>
  </si>
  <si>
    <t>ТТК №29</t>
  </si>
  <si>
    <t>Овощи по сезону огурец соленый или огурец свежий</t>
  </si>
  <si>
    <t>ТТК №28</t>
  </si>
  <si>
    <t>Чай с сахаром Каркаде</t>
  </si>
  <si>
    <t>ТТК №44</t>
  </si>
  <si>
    <t>Хлеб пшеничный</t>
  </si>
  <si>
    <t>ТТК №5</t>
  </si>
  <si>
    <t>Хлеб ржано-пшеничный</t>
  </si>
  <si>
    <t>ТТК №6</t>
  </si>
  <si>
    <t>Макаронные изделия отварные</t>
  </si>
  <si>
    <t>ТТК №23</t>
  </si>
  <si>
    <t>директор</t>
  </si>
  <si>
    <t>Каша молочная овсяная со сливочным маслом</t>
  </si>
  <si>
    <t>ТТК №8</t>
  </si>
  <si>
    <t>Бутерброд с сыром</t>
  </si>
  <si>
    <t>ТТК №9</t>
  </si>
  <si>
    <t>Кофейный напиток с молоком</t>
  </si>
  <si>
    <t>ТТК №10</t>
  </si>
  <si>
    <t>Гречка по-купечески с курицей</t>
  </si>
  <si>
    <t>Капуста квашенная</t>
  </si>
  <si>
    <t>ТТК №20</t>
  </si>
  <si>
    <t>ТТК №21</t>
  </si>
  <si>
    <t>Чай с сахаром и лимоном</t>
  </si>
  <si>
    <t>ТТК №15</t>
  </si>
  <si>
    <t>Печенье</t>
  </si>
  <si>
    <t>ТТК №24</t>
  </si>
  <si>
    <t>Каша рисовая молочная с творогом</t>
  </si>
  <si>
    <t>ТТК №33</t>
  </si>
  <si>
    <t xml:space="preserve">Кофейный напиток с молоком </t>
  </si>
  <si>
    <t>ТТК №18</t>
  </si>
  <si>
    <t>ТТК №11</t>
  </si>
  <si>
    <t>Рис отварной</t>
  </si>
  <si>
    <t>ТТК №14</t>
  </si>
  <si>
    <t>Чай с сахаром</t>
  </si>
  <si>
    <t>ТТК №19</t>
  </si>
  <si>
    <t>ТТК №22</t>
  </si>
  <si>
    <t>Котлета куриная из птицы с соусом томатным</t>
  </si>
  <si>
    <t>Рагу из птицы</t>
  </si>
  <si>
    <t>ТТК №31</t>
  </si>
  <si>
    <t>Свекла с маслом</t>
  </si>
  <si>
    <t>ТТК №7</t>
  </si>
  <si>
    <t>Плов из птицы</t>
  </si>
  <si>
    <t>ТТК №26</t>
  </si>
  <si>
    <t>Овощи по сезону помидор соленый или помидор свежий</t>
  </si>
  <si>
    <t>ТТК №25</t>
  </si>
  <si>
    <t>Каша молочная манная со сливочным маслом</t>
  </si>
  <si>
    <t>ТТК №37</t>
  </si>
  <si>
    <t>Тефтели из говядины с рисом с соусом томатным</t>
  </si>
  <si>
    <t>ТТК №2</t>
  </si>
  <si>
    <t>Каша гречневая вязкая</t>
  </si>
  <si>
    <t>ТТК №30</t>
  </si>
  <si>
    <t>хлеб пшеничный и ржано-пшеничный</t>
  </si>
  <si>
    <t>ТТК №5, №6</t>
  </si>
  <si>
    <t>Круглов А.С.</t>
  </si>
  <si>
    <t>Фрукты свежие яблоко</t>
  </si>
  <si>
    <t>Блюдо из рыбы (рыба тушеная в томатном соусе)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</si>
</sst>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;\-#\ ##0.00"/>
    <numFmt numFmtId="165" formatCode="#\ ##0.0;\-#\ ##0.0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color indexed="8"/>
      <name val="Times New Roman"/>
      <charset val="204"/>
    </font>
    <font>
      <sz val="12"/>
      <color rgb="FF000000"/>
      <name val="Times New Roman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9" fillId="0" borderId="0"/>
  </cellStyleXfs>
  <cellXfs count="108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14" fillId="4" borderId="2" xfId="0" applyFont="1" applyFill="1" applyBorder="1" applyAlignment="1">
      <alignment horizontal="center" vertical="center" wrapText="1"/>
    </xf>
    <xf numFmtId="164" fontId="14" fillId="4" borderId="2" xfId="0" applyNumberFormat="1" applyFont="1" applyFill="1" applyBorder="1" applyAlignment="1">
      <alignment horizontal="right" vertical="center" wrapText="1"/>
    </xf>
    <xf numFmtId="0" fontId="15" fillId="5" borderId="2" xfId="0" applyFont="1" applyFill="1" applyBorder="1" applyAlignment="1">
      <alignment horizontal="center" vertical="center" wrapText="1"/>
    </xf>
    <xf numFmtId="164" fontId="15" fillId="5" borderId="2" xfId="0" applyNumberFormat="1" applyFont="1" applyFill="1" applyBorder="1" applyAlignment="1">
      <alignment horizontal="right" vertical="center" wrapText="1"/>
    </xf>
    <xf numFmtId="0" fontId="16" fillId="4" borderId="2" xfId="0" applyFont="1" applyFill="1" applyBorder="1" applyAlignment="1">
      <alignment horizontal="center" vertical="center" wrapText="1"/>
    </xf>
    <xf numFmtId="164" fontId="16" fillId="4" borderId="2" xfId="0" applyNumberFormat="1" applyFont="1" applyFill="1" applyBorder="1" applyAlignment="1">
      <alignment horizontal="right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right" vertical="center" wrapText="1"/>
    </xf>
    <xf numFmtId="165" fontId="16" fillId="4" borderId="24" xfId="0" applyNumberFormat="1" applyFont="1" applyFill="1" applyBorder="1" applyAlignment="1">
      <alignment horizontal="right" vertical="center" wrapText="1"/>
    </xf>
    <xf numFmtId="0" fontId="16" fillId="4" borderId="23" xfId="0" applyFont="1" applyFill="1" applyBorder="1" applyAlignment="1">
      <alignment horizontal="right" vertical="center" wrapText="1"/>
    </xf>
    <xf numFmtId="165" fontId="16" fillId="4" borderId="23" xfId="0" applyNumberFormat="1" applyFont="1" applyFill="1" applyBorder="1" applyAlignment="1">
      <alignment horizontal="right" vertical="center" wrapText="1"/>
    </xf>
    <xf numFmtId="0" fontId="16" fillId="4" borderId="24" xfId="0" applyFont="1" applyFill="1" applyBorder="1" applyAlignment="1">
      <alignment horizontal="center" vertical="center" wrapText="1"/>
    </xf>
    <xf numFmtId="164" fontId="20" fillId="4" borderId="2" xfId="0" applyNumberFormat="1" applyFont="1" applyFill="1" applyBorder="1" applyAlignment="1">
      <alignment horizontal="right" vertical="center" wrapText="1"/>
    </xf>
    <xf numFmtId="0" fontId="14" fillId="4" borderId="2" xfId="0" applyNumberFormat="1" applyFont="1" applyFill="1" applyBorder="1" applyAlignment="1">
      <alignment horizontal="center" vertical="center" wrapText="1"/>
    </xf>
    <xf numFmtId="0" fontId="16" fillId="4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2" fillId="2" borderId="2" xfId="0" applyFont="1" applyFill="1" applyBorder="1" applyAlignment="1" applyProtection="1">
      <alignment vertical="top" wrapText="1"/>
      <protection locked="0"/>
    </xf>
    <xf numFmtId="0" fontId="9" fillId="0" borderId="10" xfId="0" applyFont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16" fillId="4" borderId="25" xfId="0" applyFont="1" applyFill="1" applyBorder="1" applyAlignment="1">
      <alignment horizontal="center" vertical="center" wrapText="1"/>
    </xf>
    <xf numFmtId="0" fontId="1" fillId="4" borderId="2" xfId="0" applyFont="1" applyFill="1" applyBorder="1" applyProtection="1">
      <protection locked="0"/>
    </xf>
    <xf numFmtId="0" fontId="16" fillId="6" borderId="2" xfId="0" applyFont="1" applyFill="1" applyBorder="1" applyAlignment="1">
      <alignment horizontal="left" vertical="center" wrapText="1"/>
    </xf>
    <xf numFmtId="0" fontId="16" fillId="6" borderId="23" xfId="1" applyFont="1" applyFill="1" applyBorder="1" applyAlignment="1">
      <alignment horizontal="left" vertical="center" wrapText="1"/>
    </xf>
    <xf numFmtId="0" fontId="18" fillId="6" borderId="2" xfId="0" applyFont="1" applyFill="1" applyBorder="1" applyAlignment="1">
      <alignment horizontal="left" vertical="center" wrapText="1"/>
    </xf>
    <xf numFmtId="0" fontId="17" fillId="7" borderId="2" xfId="0" applyFont="1" applyFill="1" applyBorder="1" applyAlignment="1">
      <alignment horizontal="left" vertical="center" wrapText="1"/>
    </xf>
    <xf numFmtId="0" fontId="0" fillId="4" borderId="2" xfId="0" applyFill="1" applyBorder="1" applyProtection="1">
      <protection locked="0"/>
    </xf>
    <xf numFmtId="0" fontId="0" fillId="6" borderId="2" xfId="0" applyFill="1" applyBorder="1"/>
    <xf numFmtId="0" fontId="3" fillId="4" borderId="2" xfId="0" applyFont="1" applyFill="1" applyBorder="1" applyProtection="1">
      <protection locked="0"/>
    </xf>
    <xf numFmtId="0" fontId="8" fillId="4" borderId="2" xfId="0" applyFont="1" applyFill="1" applyBorder="1" applyAlignment="1" applyProtection="1">
      <alignment horizontal="right"/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6" borderId="0" xfId="0" applyFont="1" applyFill="1" applyAlignment="1">
      <alignment horizontal="left"/>
    </xf>
    <xf numFmtId="0" fontId="5" fillId="6" borderId="0" xfId="0" applyFont="1" applyFill="1"/>
    <xf numFmtId="0" fontId="5" fillId="6" borderId="2" xfId="0" applyFont="1" applyFill="1" applyBorder="1" applyAlignment="1" applyProtection="1">
      <alignment vertical="top" wrapText="1"/>
      <protection locked="0"/>
    </xf>
    <xf numFmtId="0" fontId="5" fillId="6" borderId="2" xfId="0" applyFont="1" applyFill="1" applyBorder="1" applyAlignment="1" applyProtection="1">
      <alignment horizontal="center" vertical="top" wrapText="1"/>
      <protection locked="0"/>
    </xf>
    <xf numFmtId="0" fontId="5" fillId="6" borderId="17" xfId="0" applyFont="1" applyFill="1" applyBorder="1" applyAlignment="1" applyProtection="1">
      <alignment horizontal="center" vertical="top" wrapText="1"/>
      <protection locked="0"/>
    </xf>
    <xf numFmtId="0" fontId="0" fillId="6" borderId="2" xfId="0" applyFill="1" applyBorder="1" applyProtection="1">
      <protection locked="0"/>
    </xf>
    <xf numFmtId="0" fontId="21" fillId="6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Protection="1">
      <protection locked="0"/>
    </xf>
    <xf numFmtId="0" fontId="21" fillId="4" borderId="17" xfId="0" applyFont="1" applyFill="1" applyBorder="1" applyAlignment="1" applyProtection="1">
      <alignment horizontal="center" vertical="top" wrapText="1"/>
      <protection locked="0"/>
    </xf>
    <xf numFmtId="0" fontId="16" fillId="6" borderId="2" xfId="0" applyFont="1" applyFill="1" applyBorder="1" applyAlignment="1">
      <alignment horizontal="center" vertical="center" wrapText="1"/>
    </xf>
    <xf numFmtId="164" fontId="16" fillId="6" borderId="2" xfId="0" applyNumberFormat="1" applyFont="1" applyFill="1" applyBorder="1" applyAlignment="1">
      <alignment horizontal="right" vertical="center" wrapText="1"/>
    </xf>
    <xf numFmtId="0" fontId="16" fillId="6" borderId="25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 applyProtection="1">
      <alignment vertical="top" wrapText="1"/>
      <protection locked="0"/>
    </xf>
    <xf numFmtId="0" fontId="22" fillId="6" borderId="2" xfId="0" applyFont="1" applyFill="1" applyBorder="1" applyAlignment="1" applyProtection="1">
      <alignment vertical="top" wrapText="1"/>
      <protection locked="0"/>
    </xf>
    <xf numFmtId="0" fontId="2" fillId="6" borderId="2" xfId="0" applyFont="1" applyFill="1" applyBorder="1"/>
    <xf numFmtId="0" fontId="3" fillId="6" borderId="2" xfId="0" applyFont="1" applyFill="1" applyBorder="1"/>
    <xf numFmtId="0" fontId="20" fillId="6" borderId="2" xfId="0" applyFont="1" applyFill="1" applyBorder="1" applyAlignment="1">
      <alignment horizontal="left" vertical="center" wrapText="1"/>
    </xf>
    <xf numFmtId="49" fontId="16" fillId="6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 applyProtection="1">
      <protection locked="0"/>
    </xf>
    <xf numFmtId="0" fontId="5" fillId="8" borderId="2" xfId="0" applyFont="1" applyFill="1" applyBorder="1" applyAlignment="1" applyProtection="1">
      <alignment horizontal="center" vertical="top" wrapText="1"/>
      <protection locked="0"/>
    </xf>
    <xf numFmtId="0" fontId="21" fillId="8" borderId="17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3" xfId="1" xr:uid="{3F272B5F-BF8C-453B-A7CD-03E6676838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1"/>
      <c r="D1" s="72"/>
      <c r="E1" s="72"/>
      <c r="F1" s="12" t="s">
        <v>16</v>
      </c>
      <c r="G1" s="2" t="s">
        <v>17</v>
      </c>
      <c r="H1" s="73" t="s">
        <v>53</v>
      </c>
      <c r="I1" s="73"/>
      <c r="J1" s="73"/>
      <c r="K1" s="73"/>
    </row>
    <row r="2" spans="1:12" ht="18" x14ac:dyDescent="0.2">
      <c r="A2" s="35" t="s">
        <v>6</v>
      </c>
      <c r="C2" s="2"/>
      <c r="G2" s="2" t="s">
        <v>18</v>
      </c>
      <c r="H2" s="73" t="s">
        <v>95</v>
      </c>
      <c r="I2" s="73"/>
      <c r="J2" s="73"/>
      <c r="K2" s="7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1.5" x14ac:dyDescent="0.25">
      <c r="A6" s="20">
        <v>1</v>
      </c>
      <c r="B6" s="21">
        <v>1</v>
      </c>
      <c r="C6" s="22" t="s">
        <v>20</v>
      </c>
      <c r="D6" s="5" t="s">
        <v>21</v>
      </c>
      <c r="E6" s="79" t="s">
        <v>41</v>
      </c>
      <c r="F6" s="53">
        <v>120</v>
      </c>
      <c r="G6" s="54">
        <v>11</v>
      </c>
      <c r="H6" s="54">
        <v>12.31</v>
      </c>
      <c r="I6" s="54">
        <v>22.6</v>
      </c>
      <c r="J6" s="54">
        <v>234.26</v>
      </c>
      <c r="K6" s="53" t="s">
        <v>42</v>
      </c>
      <c r="L6" s="40">
        <v>136.37</v>
      </c>
    </row>
    <row r="7" spans="1:12" ht="31.5" x14ac:dyDescent="0.25">
      <c r="A7" s="23"/>
      <c r="B7" s="15"/>
      <c r="C7" s="11"/>
      <c r="D7" s="7" t="s">
        <v>22</v>
      </c>
      <c r="E7" s="78" t="s">
        <v>45</v>
      </c>
      <c r="F7" s="51">
        <v>200</v>
      </c>
      <c r="G7" s="52">
        <v>0.18</v>
      </c>
      <c r="H7" s="52">
        <v>0</v>
      </c>
      <c r="I7" s="52">
        <v>15</v>
      </c>
      <c r="J7" s="52">
        <v>58</v>
      </c>
      <c r="K7" s="51" t="s">
        <v>46</v>
      </c>
      <c r="L7" s="43"/>
    </row>
    <row r="8" spans="1:12" ht="31.5" x14ac:dyDescent="0.25">
      <c r="A8" s="23"/>
      <c r="B8" s="15"/>
      <c r="C8" s="11"/>
      <c r="D8" s="7" t="s">
        <v>23</v>
      </c>
      <c r="E8" s="42" t="s">
        <v>93</v>
      </c>
      <c r="F8" s="51">
        <v>50</v>
      </c>
      <c r="G8" s="52">
        <v>2.2000000000000002</v>
      </c>
      <c r="H8" s="52">
        <v>0.2</v>
      </c>
      <c r="I8" s="52">
        <v>14.1</v>
      </c>
      <c r="J8" s="52">
        <v>67.099999999999994</v>
      </c>
      <c r="K8" s="51" t="s">
        <v>94</v>
      </c>
      <c r="L8" s="43"/>
    </row>
    <row r="9" spans="1:12" ht="15" x14ac:dyDescent="0.25">
      <c r="A9" s="23"/>
      <c r="B9" s="15"/>
      <c r="C9" s="11"/>
      <c r="D9" s="7" t="s">
        <v>29</v>
      </c>
      <c r="E9" s="42" t="s">
        <v>51</v>
      </c>
      <c r="F9" s="85">
        <v>150</v>
      </c>
      <c r="G9" s="85">
        <v>4.5999999999999996</v>
      </c>
      <c r="H9" s="85">
        <v>5.2</v>
      </c>
      <c r="I9" s="85">
        <v>29.6</v>
      </c>
      <c r="J9" s="85">
        <v>183.6</v>
      </c>
      <c r="K9" s="86" t="s">
        <v>52</v>
      </c>
      <c r="L9" s="43"/>
    </row>
    <row r="10" spans="1:12" ht="31.5" x14ac:dyDescent="0.25">
      <c r="A10" s="23"/>
      <c r="B10" s="15"/>
      <c r="C10" s="11"/>
      <c r="D10" s="80" t="s">
        <v>26</v>
      </c>
      <c r="E10" s="78" t="s">
        <v>43</v>
      </c>
      <c r="F10" s="64">
        <v>60</v>
      </c>
      <c r="G10" s="52">
        <v>0.5</v>
      </c>
      <c r="H10" s="52">
        <v>0.1</v>
      </c>
      <c r="I10" s="52">
        <v>1</v>
      </c>
      <c r="J10" s="52">
        <v>7.8</v>
      </c>
      <c r="K10" s="51" t="s">
        <v>44</v>
      </c>
      <c r="L10" s="43"/>
    </row>
    <row r="11" spans="1:12" ht="15" x14ac:dyDescent="0.25">
      <c r="A11" s="23"/>
      <c r="B11" s="15"/>
      <c r="C11" s="11"/>
      <c r="D11" s="87"/>
      <c r="E11" s="88"/>
      <c r="F11" s="88"/>
      <c r="G11" s="88"/>
      <c r="H11" s="88"/>
      <c r="I11" s="88"/>
      <c r="J11" s="88"/>
      <c r="K11" s="88"/>
      <c r="L11" s="43"/>
    </row>
    <row r="12" spans="1:12" ht="15" x14ac:dyDescent="0.25">
      <c r="A12" s="23"/>
      <c r="B12" s="15"/>
      <c r="C12" s="11"/>
      <c r="D12" s="81"/>
      <c r="E12" s="89"/>
      <c r="F12" s="90"/>
      <c r="G12" s="90"/>
      <c r="H12" s="90"/>
      <c r="I12" s="90"/>
      <c r="J12" s="90"/>
      <c r="K12" s="91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580</v>
      </c>
      <c r="G15" s="19">
        <f t="shared" ref="G15:J15" si="0">SUM(G6:G14)</f>
        <v>18.479999999999997</v>
      </c>
      <c r="H15" s="19">
        <f t="shared" si="0"/>
        <v>17.810000000000002</v>
      </c>
      <c r="I15" s="19">
        <f t="shared" si="0"/>
        <v>82.300000000000011</v>
      </c>
      <c r="J15" s="19">
        <f t="shared" si="0"/>
        <v>550.76</v>
      </c>
      <c r="K15" s="25"/>
      <c r="L15" s="19">
        <f t="shared" ref="L15" si="1">SUM(L6:L14)</f>
        <v>136.37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 t="s">
        <v>31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81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81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81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33</v>
      </c>
      <c r="E28" s="9"/>
      <c r="F28" s="19">
        <f>SUM(F16:F27)</f>
        <v>0</v>
      </c>
      <c r="G28" s="19">
        <f t="shared" ref="G28:J28" si="2">SUM(G16:G27)</f>
        <v>0</v>
      </c>
      <c r="H28" s="19">
        <f t="shared" si="2"/>
        <v>0</v>
      </c>
      <c r="I28" s="19">
        <f t="shared" si="2"/>
        <v>0</v>
      </c>
      <c r="J28" s="19">
        <f t="shared" si="2"/>
        <v>0</v>
      </c>
      <c r="K28" s="25"/>
      <c r="L28" s="19">
        <f t="shared" ref="L28" si="3">SUM(L16:L27)</f>
        <v>0</v>
      </c>
    </row>
    <row r="29" spans="1:12" ht="15.75" thickBot="1" x14ac:dyDescent="0.25">
      <c r="A29" s="29">
        <f>A6</f>
        <v>1</v>
      </c>
      <c r="B29" s="30">
        <f>B6</f>
        <v>1</v>
      </c>
      <c r="C29" s="69" t="s">
        <v>4</v>
      </c>
      <c r="D29" s="70"/>
      <c r="E29" s="31"/>
      <c r="F29" s="32">
        <f>F15+F28</f>
        <v>580</v>
      </c>
      <c r="G29" s="32">
        <f t="shared" ref="G29:J29" si="4">G15+G28</f>
        <v>18.479999999999997</v>
      </c>
      <c r="H29" s="32">
        <f t="shared" si="4"/>
        <v>17.810000000000002</v>
      </c>
      <c r="I29" s="32">
        <f t="shared" si="4"/>
        <v>82.300000000000011</v>
      </c>
      <c r="J29" s="32">
        <f t="shared" si="4"/>
        <v>550.76</v>
      </c>
      <c r="K29" s="32"/>
      <c r="L29" s="32">
        <f>L15+L28</f>
        <v>136.37</v>
      </c>
    </row>
    <row r="30" spans="1:12" ht="15.75" x14ac:dyDescent="0.25">
      <c r="A30" s="14">
        <v>1</v>
      </c>
      <c r="B30" s="15">
        <v>2</v>
      </c>
      <c r="C30" s="22" t="s">
        <v>20</v>
      </c>
      <c r="D30" s="5" t="s">
        <v>21</v>
      </c>
      <c r="E30" s="76" t="s">
        <v>54</v>
      </c>
      <c r="F30" s="55">
        <v>200</v>
      </c>
      <c r="G30" s="56">
        <v>7.6</v>
      </c>
      <c r="H30" s="56">
        <v>6.8</v>
      </c>
      <c r="I30" s="56">
        <v>25.5</v>
      </c>
      <c r="J30" s="56">
        <v>193.6</v>
      </c>
      <c r="K30" s="55" t="s">
        <v>55</v>
      </c>
      <c r="L30" s="40">
        <v>136.37</v>
      </c>
    </row>
    <row r="31" spans="1:12" ht="15.75" x14ac:dyDescent="0.25">
      <c r="A31" s="14"/>
      <c r="B31" s="15"/>
      <c r="C31" s="11"/>
      <c r="D31" s="75" t="s">
        <v>23</v>
      </c>
      <c r="E31" s="77" t="s">
        <v>56</v>
      </c>
      <c r="F31" s="57">
        <v>50</v>
      </c>
      <c r="G31" s="58">
        <v>5</v>
      </c>
      <c r="H31" s="59">
        <v>7.3</v>
      </c>
      <c r="I31" s="59">
        <v>17.600000000000001</v>
      </c>
      <c r="J31" s="59">
        <v>156.69999999999999</v>
      </c>
      <c r="K31" s="57" t="s">
        <v>57</v>
      </c>
      <c r="L31" s="43"/>
    </row>
    <row r="32" spans="1:12" ht="31.5" x14ac:dyDescent="0.25">
      <c r="A32" s="14"/>
      <c r="B32" s="15"/>
      <c r="C32" s="11"/>
      <c r="D32" s="7" t="s">
        <v>22</v>
      </c>
      <c r="E32" s="76" t="s">
        <v>58</v>
      </c>
      <c r="F32" s="55">
        <v>200</v>
      </c>
      <c r="G32" s="56">
        <v>1.6</v>
      </c>
      <c r="H32" s="56">
        <v>1.6</v>
      </c>
      <c r="I32" s="56">
        <v>9.9</v>
      </c>
      <c r="J32" s="56">
        <v>59.9</v>
      </c>
      <c r="K32" s="55" t="s">
        <v>59</v>
      </c>
      <c r="L32" s="43"/>
    </row>
    <row r="33" spans="1:12" ht="15.75" x14ac:dyDescent="0.25">
      <c r="A33" s="14"/>
      <c r="B33" s="15"/>
      <c r="C33" s="11"/>
      <c r="D33" s="7" t="s">
        <v>23</v>
      </c>
      <c r="E33" s="76" t="s">
        <v>47</v>
      </c>
      <c r="F33" s="55">
        <v>50</v>
      </c>
      <c r="G33" s="56">
        <v>3.8</v>
      </c>
      <c r="H33" s="56">
        <v>0.3</v>
      </c>
      <c r="I33" s="56">
        <v>25.1</v>
      </c>
      <c r="J33" s="56">
        <v>118.4</v>
      </c>
      <c r="K33" s="55" t="s">
        <v>48</v>
      </c>
      <c r="L33" s="43"/>
    </row>
    <row r="34" spans="1:12" ht="15" x14ac:dyDescent="0.25">
      <c r="A34" s="14"/>
      <c r="B34" s="15"/>
      <c r="C34" s="11"/>
      <c r="D34" s="81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6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6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6"/>
      <c r="B37" s="17"/>
      <c r="C37" s="8"/>
      <c r="D37" s="18" t="s">
        <v>33</v>
      </c>
      <c r="E37" s="9"/>
      <c r="F37" s="19">
        <f>SUM(F30:F36)</f>
        <v>500</v>
      </c>
      <c r="G37" s="19">
        <f>SUM(G30:G36)</f>
        <v>18</v>
      </c>
      <c r="H37" s="19">
        <f>SUM(H30:H36)</f>
        <v>16</v>
      </c>
      <c r="I37" s="19">
        <f>SUM(I30:I36)</f>
        <v>78.099999999999994</v>
      </c>
      <c r="J37" s="19">
        <f>SUM(J30:J36)</f>
        <v>528.59999999999991</v>
      </c>
      <c r="K37" s="25"/>
      <c r="L37" s="19">
        <f>SUM(L30:L36)</f>
        <v>136.37</v>
      </c>
    </row>
    <row r="38" spans="1:12" ht="15" x14ac:dyDescent="0.25">
      <c r="A38" s="13">
        <f>A30</f>
        <v>1</v>
      </c>
      <c r="B38" s="13">
        <f>B30</f>
        <v>2</v>
      </c>
      <c r="C38" s="10" t="s">
        <v>25</v>
      </c>
      <c r="D38" s="7" t="s">
        <v>26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27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28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7" t="s">
        <v>29</v>
      </c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7" t="s">
        <v>30</v>
      </c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4"/>
      <c r="B43" s="15"/>
      <c r="C43" s="11"/>
      <c r="D43" s="7" t="s">
        <v>31</v>
      </c>
      <c r="E43" s="42"/>
      <c r="F43" s="43"/>
      <c r="G43" s="43"/>
      <c r="H43" s="43"/>
      <c r="I43" s="43"/>
      <c r="J43" s="43"/>
      <c r="K43" s="44"/>
      <c r="L43" s="43"/>
    </row>
    <row r="44" spans="1:12" ht="15" x14ac:dyDescent="0.25">
      <c r="A44" s="14"/>
      <c r="B44" s="15"/>
      <c r="C44" s="11"/>
      <c r="D44" s="7" t="s">
        <v>32</v>
      </c>
      <c r="E44" s="42"/>
      <c r="F44" s="43"/>
      <c r="G44" s="43"/>
      <c r="H44" s="43"/>
      <c r="I44" s="43"/>
      <c r="J44" s="43"/>
      <c r="K44" s="44"/>
      <c r="L44" s="43"/>
    </row>
    <row r="45" spans="1:12" ht="15" x14ac:dyDescent="0.25">
      <c r="A45" s="14"/>
      <c r="B45" s="15"/>
      <c r="C45" s="11"/>
      <c r="D45" s="81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14"/>
      <c r="B46" s="15"/>
      <c r="C46" s="11"/>
      <c r="D46" s="81"/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14"/>
      <c r="B47" s="15"/>
      <c r="C47" s="11"/>
      <c r="D47" s="81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14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4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6"/>
      <c r="B50" s="17"/>
      <c r="C50" s="8"/>
      <c r="D50" s="18" t="s">
        <v>33</v>
      </c>
      <c r="E50" s="9"/>
      <c r="F50" s="19">
        <f>SUM(F38:F49)</f>
        <v>0</v>
      </c>
      <c r="G50" s="19">
        <f t="shared" ref="G50" si="5">SUM(G38:G49)</f>
        <v>0</v>
      </c>
      <c r="H50" s="19">
        <f t="shared" ref="H50" si="6">SUM(H38:H49)</f>
        <v>0</v>
      </c>
      <c r="I50" s="19">
        <f t="shared" ref="I50" si="7">SUM(I38:I49)</f>
        <v>0</v>
      </c>
      <c r="J50" s="19">
        <f t="shared" ref="J50:L50" si="8">SUM(J38:J49)</f>
        <v>0</v>
      </c>
      <c r="K50" s="25"/>
      <c r="L50" s="19">
        <f t="shared" si="8"/>
        <v>0</v>
      </c>
    </row>
    <row r="51" spans="1:12" ht="15.75" customHeight="1" thickBot="1" x14ac:dyDescent="0.25">
      <c r="A51" s="33">
        <f>A30</f>
        <v>1</v>
      </c>
      <c r="B51" s="33">
        <f>B30</f>
        <v>2</v>
      </c>
      <c r="C51" s="69" t="s">
        <v>4</v>
      </c>
      <c r="D51" s="70"/>
      <c r="E51" s="31"/>
      <c r="F51" s="32">
        <f>F37+F50</f>
        <v>500</v>
      </c>
      <c r="G51" s="32">
        <f t="shared" ref="G51" si="9">G37+G50</f>
        <v>18</v>
      </c>
      <c r="H51" s="32">
        <f t="shared" ref="H51" si="10">H37+H50</f>
        <v>16</v>
      </c>
      <c r="I51" s="32">
        <f t="shared" ref="I51" si="11">I37+I50</f>
        <v>78.099999999999994</v>
      </c>
      <c r="J51" s="32">
        <f t="shared" ref="J51:L51" si="12">J37+J50</f>
        <v>528.59999999999991</v>
      </c>
      <c r="K51" s="32"/>
      <c r="L51" s="32">
        <f t="shared" si="12"/>
        <v>136.37</v>
      </c>
    </row>
    <row r="52" spans="1:12" ht="32.25" thickBot="1" x14ac:dyDescent="0.3">
      <c r="A52" s="23">
        <v>1</v>
      </c>
      <c r="B52" s="21">
        <v>3</v>
      </c>
      <c r="C52" s="2" t="s">
        <v>20</v>
      </c>
      <c r="D52" s="82" t="s">
        <v>26</v>
      </c>
      <c r="E52" s="77" t="s">
        <v>61</v>
      </c>
      <c r="F52" s="57">
        <v>60</v>
      </c>
      <c r="G52" s="60">
        <v>1.1000000000000001</v>
      </c>
      <c r="H52" s="61">
        <v>0.1</v>
      </c>
      <c r="I52" s="61">
        <v>1.8</v>
      </c>
      <c r="J52" s="61">
        <v>13.4</v>
      </c>
      <c r="K52" s="62" t="s">
        <v>62</v>
      </c>
      <c r="L52" s="43">
        <v>136.37</v>
      </c>
    </row>
    <row r="53" spans="1:12" ht="31.5" x14ac:dyDescent="0.25">
      <c r="A53" s="20"/>
      <c r="B53" s="21"/>
      <c r="C53" s="22"/>
      <c r="D53" s="5" t="s">
        <v>21</v>
      </c>
      <c r="E53" s="76" t="s">
        <v>60</v>
      </c>
      <c r="F53" s="55">
        <v>200</v>
      </c>
      <c r="G53" s="56">
        <v>13.5</v>
      </c>
      <c r="H53" s="56">
        <v>13.2</v>
      </c>
      <c r="I53" s="56">
        <v>26.21</v>
      </c>
      <c r="J53" s="56">
        <v>277.64</v>
      </c>
      <c r="K53" s="55" t="s">
        <v>63</v>
      </c>
      <c r="L53" s="40"/>
    </row>
    <row r="54" spans="1:12" ht="15" x14ac:dyDescent="0.25">
      <c r="A54" s="23"/>
      <c r="B54" s="15"/>
      <c r="C54" s="11"/>
      <c r="D54" s="7" t="s">
        <v>40</v>
      </c>
      <c r="E54" s="42" t="s">
        <v>66</v>
      </c>
      <c r="F54" s="85">
        <v>30</v>
      </c>
      <c r="G54" s="85">
        <v>1.8</v>
      </c>
      <c r="H54" s="85">
        <v>5.5</v>
      </c>
      <c r="I54" s="85">
        <v>12.6</v>
      </c>
      <c r="J54" s="85">
        <v>107.5</v>
      </c>
      <c r="K54" s="86" t="s">
        <v>67</v>
      </c>
      <c r="L54" s="43"/>
    </row>
    <row r="55" spans="1:12" ht="32.25" thickBot="1" x14ac:dyDescent="0.3">
      <c r="A55" s="23"/>
      <c r="B55" s="15"/>
      <c r="C55" s="11"/>
      <c r="D55" s="7" t="s">
        <v>22</v>
      </c>
      <c r="E55" s="76" t="s">
        <v>64</v>
      </c>
      <c r="F55" s="55">
        <v>200</v>
      </c>
      <c r="G55" s="56">
        <v>0.3</v>
      </c>
      <c r="H55" s="56">
        <v>0</v>
      </c>
      <c r="I55" s="56">
        <v>15.2</v>
      </c>
      <c r="J55" s="56">
        <v>60</v>
      </c>
      <c r="K55" s="55" t="s">
        <v>65</v>
      </c>
      <c r="L55" s="43"/>
    </row>
    <row r="56" spans="1:12" ht="15.75" x14ac:dyDescent="0.25">
      <c r="A56" s="23"/>
      <c r="B56" s="15"/>
      <c r="C56" s="22"/>
      <c r="D56" s="7" t="s">
        <v>23</v>
      </c>
      <c r="E56" s="76" t="s">
        <v>47</v>
      </c>
      <c r="F56" s="55">
        <v>30</v>
      </c>
      <c r="G56" s="56">
        <v>2.2999999999999998</v>
      </c>
      <c r="H56" s="56">
        <v>0.2</v>
      </c>
      <c r="I56" s="56">
        <v>15.1</v>
      </c>
      <c r="J56" s="56">
        <v>71.099999999999994</v>
      </c>
      <c r="K56" s="55" t="s">
        <v>48</v>
      </c>
      <c r="L56" s="43"/>
    </row>
    <row r="57" spans="1:12" ht="15.75" x14ac:dyDescent="0.25">
      <c r="A57" s="23"/>
      <c r="B57" s="15"/>
      <c r="C57" s="11"/>
      <c r="D57" s="81"/>
      <c r="E57" s="76"/>
      <c r="F57" s="55"/>
      <c r="G57" s="56"/>
      <c r="H57" s="56"/>
      <c r="I57" s="56"/>
      <c r="J57" s="56"/>
      <c r="K57" s="74"/>
      <c r="L57" s="43"/>
    </row>
    <row r="58" spans="1:12" ht="15.75" x14ac:dyDescent="0.25">
      <c r="A58" s="23"/>
      <c r="B58" s="15"/>
      <c r="C58" s="11"/>
      <c r="D58" s="81"/>
      <c r="E58" s="76"/>
      <c r="F58" s="55"/>
      <c r="G58" s="56"/>
      <c r="H58" s="56"/>
      <c r="I58" s="56"/>
      <c r="J58" s="56"/>
      <c r="K58" s="74"/>
      <c r="L58" s="43"/>
    </row>
    <row r="59" spans="1:12" ht="15.75" x14ac:dyDescent="0.25">
      <c r="A59" s="23"/>
      <c r="B59" s="15"/>
      <c r="C59" s="11"/>
      <c r="D59" s="81"/>
      <c r="E59" s="76"/>
      <c r="F59" s="55"/>
      <c r="G59" s="56"/>
      <c r="H59" s="56"/>
      <c r="I59" s="56"/>
      <c r="J59" s="56"/>
      <c r="K59" s="74"/>
      <c r="L59" s="43"/>
    </row>
    <row r="60" spans="1:12" ht="15" x14ac:dyDescent="0.25">
      <c r="A60" s="24"/>
      <c r="B60" s="17"/>
      <c r="C60" s="8"/>
      <c r="D60" s="83" t="s">
        <v>33</v>
      </c>
      <c r="E60" s="84"/>
      <c r="F60" s="19">
        <f>SUM(F52:F55)</f>
        <v>490</v>
      </c>
      <c r="G60" s="19">
        <f>SUM(G52:G55)</f>
        <v>16.7</v>
      </c>
      <c r="H60" s="19">
        <f>SUM(H52:H55)</f>
        <v>18.799999999999997</v>
      </c>
      <c r="I60" s="19">
        <f>SUM(I52:I55)</f>
        <v>55.81</v>
      </c>
      <c r="J60" s="19">
        <f>SUM(J52:J55)</f>
        <v>458.53999999999996</v>
      </c>
      <c r="K60" s="25"/>
      <c r="L60" s="19">
        <f>SUM(L52:L55)</f>
        <v>136.37</v>
      </c>
    </row>
    <row r="61" spans="1:12" ht="15" x14ac:dyDescent="0.25">
      <c r="A61" s="26" t="e">
        <f>#REF!</f>
        <v>#REF!</v>
      </c>
      <c r="B61" s="13" t="e">
        <f>#REF!</f>
        <v>#REF!</v>
      </c>
      <c r="C61" s="10" t="s">
        <v>25</v>
      </c>
      <c r="D61" s="7" t="s">
        <v>26</v>
      </c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7" t="s">
        <v>27</v>
      </c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3"/>
      <c r="B63" s="15"/>
      <c r="C63" s="11"/>
      <c r="D63" s="7" t="s">
        <v>28</v>
      </c>
      <c r="E63" s="42"/>
      <c r="F63" s="43"/>
      <c r="G63" s="43"/>
      <c r="H63" s="43"/>
      <c r="I63" s="43"/>
      <c r="J63" s="43"/>
      <c r="K63" s="44"/>
      <c r="L63" s="43"/>
    </row>
    <row r="64" spans="1:12" ht="15" x14ac:dyDescent="0.25">
      <c r="A64" s="23"/>
      <c r="B64" s="15"/>
      <c r="C64" s="11"/>
      <c r="D64" s="7" t="s">
        <v>29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30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31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32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81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81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3"/>
      <c r="B70" s="15"/>
      <c r="C70" s="11"/>
      <c r="D70" s="81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6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4"/>
      <c r="B73" s="17"/>
      <c r="C73" s="8"/>
      <c r="D73" s="18" t="s">
        <v>33</v>
      </c>
      <c r="E73" s="9"/>
      <c r="F73" s="19">
        <f>SUM(F61:F72)</f>
        <v>0</v>
      </c>
      <c r="G73" s="19">
        <f t="shared" ref="G73" si="13">SUM(G61:G72)</f>
        <v>0</v>
      </c>
      <c r="H73" s="19">
        <f t="shared" ref="H73" si="14">SUM(H61:H72)</f>
        <v>0</v>
      </c>
      <c r="I73" s="19">
        <f t="shared" ref="I73" si="15">SUM(I61:I72)</f>
        <v>0</v>
      </c>
      <c r="J73" s="19">
        <f t="shared" ref="J73:L73" si="16">SUM(J61:J72)</f>
        <v>0</v>
      </c>
      <c r="K73" s="25"/>
      <c r="L73" s="19">
        <f t="shared" si="16"/>
        <v>0</v>
      </c>
    </row>
    <row r="74" spans="1:12" ht="15.75" customHeight="1" thickBot="1" x14ac:dyDescent="0.25">
      <c r="A74" s="29" t="e">
        <f>#REF!</f>
        <v>#REF!</v>
      </c>
      <c r="B74" s="30" t="e">
        <f>#REF!</f>
        <v>#REF!</v>
      </c>
      <c r="C74" s="69" t="s">
        <v>4</v>
      </c>
      <c r="D74" s="70"/>
      <c r="E74" s="31"/>
      <c r="F74" s="32">
        <f>F60+F73</f>
        <v>490</v>
      </c>
      <c r="G74" s="32">
        <f t="shared" ref="G74" si="17">G60+G73</f>
        <v>16.7</v>
      </c>
      <c r="H74" s="32">
        <f t="shared" ref="H74" si="18">H60+H73</f>
        <v>18.799999999999997</v>
      </c>
      <c r="I74" s="32">
        <f t="shared" ref="I74" si="19">I60+I73</f>
        <v>55.81</v>
      </c>
      <c r="J74" s="32">
        <f t="shared" ref="J74:L74" si="20">J60+J73</f>
        <v>458.53999999999996</v>
      </c>
      <c r="K74" s="32"/>
      <c r="L74" s="32">
        <f t="shared" si="20"/>
        <v>136.37</v>
      </c>
    </row>
    <row r="75" spans="1:12" ht="31.5" x14ac:dyDescent="0.25">
      <c r="A75" s="20">
        <v>1</v>
      </c>
      <c r="B75" s="21">
        <v>4</v>
      </c>
      <c r="C75" s="22" t="s">
        <v>20</v>
      </c>
      <c r="D75" s="5" t="s">
        <v>21</v>
      </c>
      <c r="E75" s="76" t="s">
        <v>68</v>
      </c>
      <c r="F75" s="55">
        <v>200</v>
      </c>
      <c r="G75" s="56">
        <v>7.5</v>
      </c>
      <c r="H75" s="63">
        <v>7</v>
      </c>
      <c r="I75" s="56">
        <v>32</v>
      </c>
      <c r="J75" s="56">
        <v>222.7</v>
      </c>
      <c r="K75" s="55" t="s">
        <v>69</v>
      </c>
      <c r="L75" s="40">
        <v>136.37</v>
      </c>
    </row>
    <row r="76" spans="1:12" ht="15.75" x14ac:dyDescent="0.25">
      <c r="A76" s="23"/>
      <c r="B76" s="15"/>
      <c r="C76" s="11"/>
      <c r="D76" s="75" t="s">
        <v>23</v>
      </c>
      <c r="E76" s="76" t="s">
        <v>56</v>
      </c>
      <c r="F76" s="55">
        <v>50</v>
      </c>
      <c r="G76" s="56">
        <v>5</v>
      </c>
      <c r="H76" s="56">
        <v>7.3</v>
      </c>
      <c r="I76" s="56">
        <v>17.600000000000001</v>
      </c>
      <c r="J76" s="56">
        <v>156.69999999999999</v>
      </c>
      <c r="K76" s="55" t="s">
        <v>57</v>
      </c>
      <c r="L76" s="43"/>
    </row>
    <row r="77" spans="1:12" ht="15.75" x14ac:dyDescent="0.25">
      <c r="A77" s="23"/>
      <c r="B77" s="15"/>
      <c r="C77" s="11"/>
      <c r="D77" s="7" t="s">
        <v>24</v>
      </c>
      <c r="E77" s="67" t="s">
        <v>96</v>
      </c>
      <c r="F77" s="85">
        <v>120</v>
      </c>
      <c r="G77" s="85">
        <v>0.5</v>
      </c>
      <c r="H77" s="85">
        <v>0.5</v>
      </c>
      <c r="I77" s="85">
        <v>11.8</v>
      </c>
      <c r="J77" s="85">
        <v>56.4</v>
      </c>
      <c r="K77" s="86" t="s">
        <v>71</v>
      </c>
      <c r="L77" s="43"/>
    </row>
    <row r="78" spans="1:12" ht="31.5" x14ac:dyDescent="0.25">
      <c r="A78" s="23"/>
      <c r="B78" s="15"/>
      <c r="C78" s="11"/>
      <c r="D78" s="7" t="s">
        <v>22</v>
      </c>
      <c r="E78" s="76" t="s">
        <v>70</v>
      </c>
      <c r="F78" s="55">
        <v>200</v>
      </c>
      <c r="G78" s="56">
        <v>3</v>
      </c>
      <c r="H78" s="56">
        <v>3.1</v>
      </c>
      <c r="I78" s="56">
        <v>12.1</v>
      </c>
      <c r="J78" s="56">
        <v>89</v>
      </c>
      <c r="K78" s="55" t="s">
        <v>59</v>
      </c>
      <c r="L78" s="43"/>
    </row>
    <row r="79" spans="1:12" ht="15.75" x14ac:dyDescent="0.25">
      <c r="A79" s="23"/>
      <c r="B79" s="15"/>
      <c r="C79" s="11"/>
      <c r="D79" s="7" t="s">
        <v>23</v>
      </c>
      <c r="E79" s="76" t="s">
        <v>47</v>
      </c>
      <c r="F79" s="55">
        <v>20</v>
      </c>
      <c r="G79" s="56">
        <v>1.5</v>
      </c>
      <c r="H79" s="56">
        <v>0.1</v>
      </c>
      <c r="I79" s="56">
        <v>10</v>
      </c>
      <c r="J79" s="56">
        <v>47.4</v>
      </c>
      <c r="K79" s="55" t="s">
        <v>48</v>
      </c>
      <c r="L79" s="43"/>
    </row>
    <row r="80" spans="1:12" ht="15.75" x14ac:dyDescent="0.25">
      <c r="A80" s="23"/>
      <c r="B80" s="15"/>
      <c r="C80" s="11"/>
      <c r="D80" s="81"/>
      <c r="E80" s="76"/>
      <c r="F80" s="96"/>
      <c r="G80" s="97"/>
      <c r="H80" s="97"/>
      <c r="I80" s="97"/>
      <c r="J80" s="97"/>
      <c r="K80" s="98"/>
      <c r="L80" s="43"/>
    </row>
    <row r="81" spans="1:12" ht="15.75" x14ac:dyDescent="0.25">
      <c r="A81" s="23"/>
      <c r="B81" s="15"/>
      <c r="C81" s="11"/>
      <c r="D81" s="81"/>
      <c r="E81" s="76"/>
      <c r="F81" s="96"/>
      <c r="G81" s="97"/>
      <c r="H81" s="97"/>
      <c r="I81" s="97"/>
      <c r="J81" s="97"/>
      <c r="K81" s="98"/>
      <c r="L81" s="43"/>
    </row>
    <row r="82" spans="1:12" ht="15" x14ac:dyDescent="0.2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4"/>
      <c r="B84" s="17"/>
      <c r="C84" s="8"/>
      <c r="D84" s="18" t="s">
        <v>33</v>
      </c>
      <c r="E84" s="9"/>
      <c r="F84" s="19">
        <f>SUM(F75:F83)</f>
        <v>590</v>
      </c>
      <c r="G84" s="19">
        <f>SUM(G75:G83)</f>
        <v>17.5</v>
      </c>
      <c r="H84" s="19">
        <f>SUM(H75:H83)</f>
        <v>18.000000000000004</v>
      </c>
      <c r="I84" s="19">
        <f>SUM(I75:I83)</f>
        <v>83.5</v>
      </c>
      <c r="J84" s="19">
        <f>SUM(J75:J83)</f>
        <v>572.19999999999993</v>
      </c>
      <c r="K84" s="25"/>
      <c r="L84" s="19">
        <f>SUM(L75:L83)</f>
        <v>136.37</v>
      </c>
    </row>
    <row r="85" spans="1:12" ht="15" x14ac:dyDescent="0.25">
      <c r="A85" s="26">
        <f>A75</f>
        <v>1</v>
      </c>
      <c r="B85" s="13">
        <f>B75</f>
        <v>4</v>
      </c>
      <c r="C85" s="10" t="s">
        <v>25</v>
      </c>
      <c r="D85" s="7" t="s">
        <v>26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27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7" t="s">
        <v>28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7" t="s">
        <v>29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7" t="s">
        <v>30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31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32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81"/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81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92"/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4"/>
      <c r="B96" s="17"/>
      <c r="C96" s="8"/>
      <c r="D96" s="18" t="s">
        <v>33</v>
      </c>
      <c r="E96" s="9"/>
      <c r="F96" s="19">
        <f>SUM(F85:F95)</f>
        <v>0</v>
      </c>
      <c r="G96" s="19">
        <f t="shared" ref="G96" si="21">SUM(G85:G95)</f>
        <v>0</v>
      </c>
      <c r="H96" s="19">
        <f t="shared" ref="H96" si="22">SUM(H85:H95)</f>
        <v>0</v>
      </c>
      <c r="I96" s="19">
        <f t="shared" ref="I96" si="23">SUM(I85:I95)</f>
        <v>0</v>
      </c>
      <c r="J96" s="19">
        <f t="shared" ref="J96:L96" si="24">SUM(J85:J95)</f>
        <v>0</v>
      </c>
      <c r="K96" s="25"/>
      <c r="L96" s="19">
        <f t="shared" si="24"/>
        <v>0</v>
      </c>
    </row>
    <row r="97" spans="1:12" ht="15.75" customHeight="1" thickBot="1" x14ac:dyDescent="0.25">
      <c r="A97" s="29">
        <f>A75</f>
        <v>1</v>
      </c>
      <c r="B97" s="30">
        <f>B75</f>
        <v>4</v>
      </c>
      <c r="C97" s="69" t="s">
        <v>4</v>
      </c>
      <c r="D97" s="70"/>
      <c r="E97" s="31"/>
      <c r="F97" s="32">
        <f>F84+F96</f>
        <v>590</v>
      </c>
      <c r="G97" s="32">
        <f t="shared" ref="G97" si="25">G84+G96</f>
        <v>17.5</v>
      </c>
      <c r="H97" s="32">
        <f t="shared" ref="H97" si="26">H84+H96</f>
        <v>18.000000000000004</v>
      </c>
      <c r="I97" s="32">
        <f t="shared" ref="I97" si="27">I84+I96</f>
        <v>83.5</v>
      </c>
      <c r="J97" s="32">
        <f t="shared" ref="J97:L97" si="28">J84+J96</f>
        <v>572.19999999999993</v>
      </c>
      <c r="K97" s="32"/>
      <c r="L97" s="32">
        <f t="shared" si="28"/>
        <v>136.37</v>
      </c>
    </row>
    <row r="98" spans="1:12" ht="31.5" x14ac:dyDescent="0.25">
      <c r="A98" s="20">
        <v>1</v>
      </c>
      <c r="B98" s="21">
        <v>5</v>
      </c>
      <c r="C98" s="22" t="s">
        <v>20</v>
      </c>
      <c r="D98" s="5" t="s">
        <v>21</v>
      </c>
      <c r="E98" s="99" t="s">
        <v>97</v>
      </c>
      <c r="F98" s="55">
        <v>150</v>
      </c>
      <c r="G98" s="56">
        <v>10.199999999999999</v>
      </c>
      <c r="H98" s="56">
        <v>11.05</v>
      </c>
      <c r="I98" s="56">
        <v>9.8000000000000007</v>
      </c>
      <c r="J98" s="56">
        <v>179.5</v>
      </c>
      <c r="K98" s="55" t="s">
        <v>72</v>
      </c>
      <c r="L98" s="40">
        <v>136.37</v>
      </c>
    </row>
    <row r="99" spans="1:12" ht="31.5" x14ac:dyDescent="0.25">
      <c r="A99" s="23"/>
      <c r="B99" s="15"/>
      <c r="C99" s="11"/>
      <c r="D99" s="94" t="s">
        <v>29</v>
      </c>
      <c r="E99" s="76" t="s">
        <v>73</v>
      </c>
      <c r="F99" s="55">
        <v>160</v>
      </c>
      <c r="G99" s="56">
        <v>2.8</v>
      </c>
      <c r="H99" s="56">
        <v>3.9</v>
      </c>
      <c r="I99" s="56">
        <v>25.4</v>
      </c>
      <c r="J99" s="56">
        <v>147.9</v>
      </c>
      <c r="K99" s="55" t="s">
        <v>74</v>
      </c>
      <c r="L99" s="43"/>
    </row>
    <row r="100" spans="1:12" ht="31.5" x14ac:dyDescent="0.25">
      <c r="A100" s="23"/>
      <c r="B100" s="15"/>
      <c r="C100" s="11"/>
      <c r="D100" s="7" t="s">
        <v>22</v>
      </c>
      <c r="E100" s="76" t="s">
        <v>75</v>
      </c>
      <c r="F100" s="55">
        <v>200</v>
      </c>
      <c r="G100" s="56">
        <v>0.2</v>
      </c>
      <c r="H100" s="56">
        <v>0</v>
      </c>
      <c r="I100" s="56">
        <v>15</v>
      </c>
      <c r="J100" s="56">
        <v>58</v>
      </c>
      <c r="K100" s="55" t="s">
        <v>76</v>
      </c>
      <c r="L100" s="43"/>
    </row>
    <row r="101" spans="1:12" ht="15.75" x14ac:dyDescent="0.25">
      <c r="A101" s="23"/>
      <c r="B101" s="15"/>
      <c r="C101" s="11"/>
      <c r="D101" s="7" t="s">
        <v>23</v>
      </c>
      <c r="E101" s="100" t="s">
        <v>47</v>
      </c>
      <c r="F101" s="85">
        <v>50</v>
      </c>
      <c r="G101" s="85">
        <v>3.8</v>
      </c>
      <c r="H101" s="85">
        <v>0.3</v>
      </c>
      <c r="I101" s="85">
        <v>25.1</v>
      </c>
      <c r="J101" s="85">
        <v>118.4</v>
      </c>
      <c r="K101" s="95" t="s">
        <v>48</v>
      </c>
      <c r="L101" s="43"/>
    </row>
    <row r="102" spans="1:12" ht="15" x14ac:dyDescent="0.25">
      <c r="A102" s="23"/>
      <c r="B102" s="15"/>
      <c r="C102" s="11"/>
      <c r="D102" s="81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81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4"/>
      <c r="B106" s="17"/>
      <c r="C106" s="8"/>
      <c r="D106" s="18" t="s">
        <v>33</v>
      </c>
      <c r="E106" s="9"/>
      <c r="F106" s="19">
        <f>SUM(F98:F105)</f>
        <v>560</v>
      </c>
      <c r="G106" s="19">
        <f>SUM(G98:G105)</f>
        <v>17</v>
      </c>
      <c r="H106" s="19">
        <f>SUM(H98:H105)</f>
        <v>15.250000000000002</v>
      </c>
      <c r="I106" s="19">
        <f>SUM(I98:I105)</f>
        <v>75.300000000000011</v>
      </c>
      <c r="J106" s="19">
        <f>SUM(J98:J105)</f>
        <v>503.79999999999995</v>
      </c>
      <c r="K106" s="25"/>
      <c r="L106" s="19">
        <f>SUM(L98:L105)</f>
        <v>136.37</v>
      </c>
    </row>
    <row r="107" spans="1:12" ht="15" x14ac:dyDescent="0.25">
      <c r="A107" s="26">
        <f>A98</f>
        <v>1</v>
      </c>
      <c r="B107" s="13">
        <f>B98</f>
        <v>5</v>
      </c>
      <c r="C107" s="10" t="s">
        <v>25</v>
      </c>
      <c r="D107" s="7" t="s">
        <v>26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 t="s">
        <v>27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28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29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30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32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81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81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81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4"/>
      <c r="B119" s="17"/>
      <c r="C119" s="8"/>
      <c r="D119" s="18" t="s">
        <v>33</v>
      </c>
      <c r="E119" s="9"/>
      <c r="F119" s="19">
        <f>SUM(F107:F118)</f>
        <v>0</v>
      </c>
      <c r="G119" s="19">
        <f t="shared" ref="G119" si="29">SUM(G107:G118)</f>
        <v>0</v>
      </c>
      <c r="H119" s="19">
        <f t="shared" ref="H119" si="30">SUM(H107:H118)</f>
        <v>0</v>
      </c>
      <c r="I119" s="19">
        <f t="shared" ref="I119" si="31">SUM(I107:I118)</f>
        <v>0</v>
      </c>
      <c r="J119" s="19">
        <f t="shared" ref="J119:L119" si="32">SUM(J107:J118)</f>
        <v>0</v>
      </c>
      <c r="K119" s="25"/>
      <c r="L119" s="19">
        <f t="shared" si="32"/>
        <v>0</v>
      </c>
    </row>
    <row r="120" spans="1:12" ht="15.75" customHeight="1" thickBot="1" x14ac:dyDescent="0.25">
      <c r="A120" s="29">
        <f>A98</f>
        <v>1</v>
      </c>
      <c r="B120" s="30">
        <f>B98</f>
        <v>5</v>
      </c>
      <c r="C120" s="69" t="s">
        <v>4</v>
      </c>
      <c r="D120" s="70"/>
      <c r="E120" s="31"/>
      <c r="F120" s="32">
        <f>F106+F119</f>
        <v>560</v>
      </c>
      <c r="G120" s="32">
        <f t="shared" ref="G120" si="33">G106+G119</f>
        <v>17</v>
      </c>
      <c r="H120" s="32">
        <f t="shared" ref="H120" si="34">H106+H119</f>
        <v>15.250000000000002</v>
      </c>
      <c r="I120" s="32">
        <f t="shared" ref="I120" si="35">I106+I119</f>
        <v>75.300000000000011</v>
      </c>
      <c r="J120" s="32">
        <f t="shared" ref="J120:L120" si="36">J106+J119</f>
        <v>503.79999999999995</v>
      </c>
      <c r="K120" s="32"/>
      <c r="L120" s="32">
        <f t="shared" si="36"/>
        <v>136.37</v>
      </c>
    </row>
    <row r="121" spans="1:12" ht="32.25" thickBot="1" x14ac:dyDescent="0.3">
      <c r="A121" s="20">
        <v>2</v>
      </c>
      <c r="B121" s="21">
        <v>1</v>
      </c>
      <c r="C121" s="22" t="s">
        <v>20</v>
      </c>
      <c r="D121" s="82" t="s">
        <v>26</v>
      </c>
      <c r="E121" s="76" t="s">
        <v>43</v>
      </c>
      <c r="F121" s="65">
        <v>60</v>
      </c>
      <c r="G121" s="56">
        <v>0.5</v>
      </c>
      <c r="H121" s="56">
        <v>0.1</v>
      </c>
      <c r="I121" s="56">
        <v>1</v>
      </c>
      <c r="J121" s="56">
        <v>7.8</v>
      </c>
      <c r="K121" s="55" t="s">
        <v>77</v>
      </c>
      <c r="L121" s="43"/>
    </row>
    <row r="122" spans="1:12" ht="31.5" x14ac:dyDescent="0.25">
      <c r="A122" s="20"/>
      <c r="B122" s="21"/>
      <c r="C122" s="22"/>
      <c r="D122" s="5" t="s">
        <v>21</v>
      </c>
      <c r="E122" s="76" t="s">
        <v>78</v>
      </c>
      <c r="F122" s="55">
        <v>150</v>
      </c>
      <c r="G122" s="56">
        <v>10.3</v>
      </c>
      <c r="H122" s="56">
        <v>12.3</v>
      </c>
      <c r="I122" s="56">
        <v>13.1</v>
      </c>
      <c r="J122" s="56">
        <v>204.4</v>
      </c>
      <c r="K122" s="55" t="s">
        <v>77</v>
      </c>
      <c r="L122" s="40">
        <v>136.37</v>
      </c>
    </row>
    <row r="123" spans="1:12" ht="31.5" x14ac:dyDescent="0.25">
      <c r="A123" s="23"/>
      <c r="B123" s="15"/>
      <c r="C123" s="11"/>
      <c r="D123" s="66" t="s">
        <v>29</v>
      </c>
      <c r="E123" s="76" t="s">
        <v>51</v>
      </c>
      <c r="F123" s="55">
        <v>150</v>
      </c>
      <c r="G123" s="56">
        <v>4.5999999999999996</v>
      </c>
      <c r="H123" s="56">
        <v>5.2</v>
      </c>
      <c r="I123" s="56">
        <v>29.6</v>
      </c>
      <c r="J123" s="56">
        <v>183.6</v>
      </c>
      <c r="K123" s="55" t="s">
        <v>52</v>
      </c>
      <c r="L123" s="43"/>
    </row>
    <row r="124" spans="1:12" ht="31.5" x14ac:dyDescent="0.25">
      <c r="A124" s="23"/>
      <c r="B124" s="15"/>
      <c r="C124" s="11"/>
      <c r="D124" s="7" t="s">
        <v>22</v>
      </c>
      <c r="E124" s="76" t="s">
        <v>64</v>
      </c>
      <c r="F124" s="55">
        <v>200</v>
      </c>
      <c r="G124" s="56">
        <v>0.3</v>
      </c>
      <c r="H124" s="56">
        <v>0</v>
      </c>
      <c r="I124" s="56">
        <v>15.2</v>
      </c>
      <c r="J124" s="56">
        <v>60</v>
      </c>
      <c r="K124" s="55" t="s">
        <v>65</v>
      </c>
      <c r="L124" s="43"/>
    </row>
    <row r="125" spans="1:12" ht="15.75" x14ac:dyDescent="0.25">
      <c r="A125" s="23"/>
      <c r="B125" s="15"/>
      <c r="C125" s="11"/>
      <c r="D125" s="7" t="s">
        <v>23</v>
      </c>
      <c r="E125" s="100" t="s">
        <v>47</v>
      </c>
      <c r="F125" s="85">
        <v>30</v>
      </c>
      <c r="G125" s="85">
        <v>2.2999999999999998</v>
      </c>
      <c r="H125" s="85">
        <v>0.2</v>
      </c>
      <c r="I125" s="85">
        <v>15.1</v>
      </c>
      <c r="J125" s="85">
        <v>71.099999999999994</v>
      </c>
      <c r="K125" s="95" t="s">
        <v>48</v>
      </c>
      <c r="L125" s="43"/>
    </row>
    <row r="126" spans="1:12" ht="15.75" x14ac:dyDescent="0.25">
      <c r="A126" s="23"/>
      <c r="B126" s="15"/>
      <c r="C126" s="11"/>
      <c r="D126" s="101"/>
      <c r="E126" s="76"/>
      <c r="F126" s="96"/>
      <c r="G126" s="97"/>
      <c r="H126" s="97"/>
      <c r="I126" s="97"/>
      <c r="J126" s="97"/>
      <c r="K126" s="98"/>
      <c r="L126" s="43"/>
    </row>
    <row r="127" spans="1:12" ht="15" x14ac:dyDescent="0.25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23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24"/>
      <c r="B129" s="17"/>
      <c r="C129" s="8"/>
      <c r="D129" s="18" t="s">
        <v>33</v>
      </c>
      <c r="E129" s="9"/>
      <c r="F129" s="19">
        <f>SUM(F121:F128)</f>
        <v>590</v>
      </c>
      <c r="G129" s="19">
        <f>SUM(G121:G128)</f>
        <v>18</v>
      </c>
      <c r="H129" s="19">
        <f>SUM(H121:H128)</f>
        <v>17.8</v>
      </c>
      <c r="I129" s="19">
        <f>SUM(I121:I128)</f>
        <v>74</v>
      </c>
      <c r="J129" s="19">
        <f>SUM(J121:J128)</f>
        <v>526.9</v>
      </c>
      <c r="K129" s="25"/>
      <c r="L129" s="19">
        <f>SUM(L121:L128)</f>
        <v>136.37</v>
      </c>
    </row>
    <row r="130" spans="1:12" ht="15" x14ac:dyDescent="0.25">
      <c r="A130" s="26" t="e">
        <f>#REF!</f>
        <v>#REF!</v>
      </c>
      <c r="B130" s="13" t="e">
        <f>#REF!</f>
        <v>#REF!</v>
      </c>
      <c r="C130" s="10" t="s">
        <v>25</v>
      </c>
      <c r="D130" s="7" t="s">
        <v>26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23"/>
      <c r="B131" s="15"/>
      <c r="C131" s="11"/>
      <c r="D131" s="7" t="s">
        <v>27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3"/>
      <c r="B132" s="15"/>
      <c r="C132" s="11"/>
      <c r="D132" s="7" t="s">
        <v>28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23"/>
      <c r="B133" s="15"/>
      <c r="C133" s="11"/>
      <c r="D133" s="7" t="s">
        <v>29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7" t="s">
        <v>30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3"/>
      <c r="B135" s="15"/>
      <c r="C135" s="11"/>
      <c r="D135" s="7" t="s">
        <v>31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23"/>
      <c r="B136" s="15"/>
      <c r="C136" s="11"/>
      <c r="D136" s="7" t="s">
        <v>32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23"/>
      <c r="B137" s="15"/>
      <c r="C137" s="11"/>
      <c r="D137" s="7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23"/>
      <c r="B138" s="15"/>
      <c r="C138" s="11"/>
      <c r="D138" s="7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23"/>
      <c r="B139" s="15"/>
      <c r="C139" s="11"/>
      <c r="D139" s="7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6"/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24"/>
      <c r="B142" s="17"/>
      <c r="C142" s="8"/>
      <c r="D142" s="18" t="s">
        <v>33</v>
      </c>
      <c r="E142" s="9"/>
      <c r="F142" s="19">
        <f>SUM(F130:F141)</f>
        <v>0</v>
      </c>
      <c r="G142" s="19">
        <f t="shared" ref="G142:J142" si="37">SUM(G130:G141)</f>
        <v>0</v>
      </c>
      <c r="H142" s="19">
        <f t="shared" si="37"/>
        <v>0</v>
      </c>
      <c r="I142" s="19">
        <f t="shared" si="37"/>
        <v>0</v>
      </c>
      <c r="J142" s="19">
        <f t="shared" si="37"/>
        <v>0</v>
      </c>
      <c r="K142" s="25"/>
      <c r="L142" s="19">
        <f t="shared" ref="L142" si="38">SUM(L130:L141)</f>
        <v>0</v>
      </c>
    </row>
    <row r="143" spans="1:12" ht="15.75" thickBot="1" x14ac:dyDescent="0.25">
      <c r="A143" s="29" t="e">
        <f>#REF!</f>
        <v>#REF!</v>
      </c>
      <c r="B143" s="30" t="e">
        <f>#REF!</f>
        <v>#REF!</v>
      </c>
      <c r="C143" s="69" t="s">
        <v>4</v>
      </c>
      <c r="D143" s="70"/>
      <c r="E143" s="31"/>
      <c r="F143" s="32">
        <f>F129+F142</f>
        <v>590</v>
      </c>
      <c r="G143" s="32">
        <f t="shared" ref="G143" si="39">G129+G142</f>
        <v>18</v>
      </c>
      <c r="H143" s="32">
        <f t="shared" ref="H143" si="40">H129+H142</f>
        <v>17.8</v>
      </c>
      <c r="I143" s="32">
        <f t="shared" ref="I143" si="41">I129+I142</f>
        <v>74</v>
      </c>
      <c r="J143" s="32">
        <f t="shared" ref="J143:L143" si="42">J129+J142</f>
        <v>526.9</v>
      </c>
      <c r="K143" s="32"/>
      <c r="L143" s="32">
        <f t="shared" si="42"/>
        <v>136.37</v>
      </c>
    </row>
    <row r="144" spans="1:12" ht="16.5" thickBot="1" x14ac:dyDescent="0.3">
      <c r="A144" s="14">
        <v>2</v>
      </c>
      <c r="B144" s="15">
        <v>2</v>
      </c>
      <c r="C144" s="22" t="s">
        <v>20</v>
      </c>
      <c r="D144" s="94" t="s">
        <v>26</v>
      </c>
      <c r="E144" s="76" t="s">
        <v>81</v>
      </c>
      <c r="F144" s="55">
        <v>60</v>
      </c>
      <c r="G144" s="56">
        <v>0.96</v>
      </c>
      <c r="H144" s="56">
        <v>2.6</v>
      </c>
      <c r="I144" s="56">
        <v>6.06</v>
      </c>
      <c r="J144" s="56">
        <v>58.2</v>
      </c>
      <c r="K144" s="55" t="s">
        <v>82</v>
      </c>
      <c r="L144" s="43"/>
    </row>
    <row r="145" spans="1:12" ht="31.5" x14ac:dyDescent="0.25">
      <c r="A145" s="14"/>
      <c r="B145" s="15"/>
      <c r="C145" s="2"/>
      <c r="D145" s="5" t="s">
        <v>21</v>
      </c>
      <c r="E145" s="76" t="s">
        <v>79</v>
      </c>
      <c r="F145" s="55">
        <v>200</v>
      </c>
      <c r="G145" s="56">
        <v>13.26</v>
      </c>
      <c r="H145" s="56">
        <v>16.579999999999998</v>
      </c>
      <c r="I145" s="56">
        <v>26.63</v>
      </c>
      <c r="J145" s="56">
        <v>288.20999999999998</v>
      </c>
      <c r="K145" s="55" t="s">
        <v>80</v>
      </c>
      <c r="L145" s="40">
        <v>136.37</v>
      </c>
    </row>
    <row r="146" spans="1:12" ht="31.5" x14ac:dyDescent="0.25">
      <c r="A146" s="14"/>
      <c r="B146" s="15"/>
      <c r="C146" s="11"/>
      <c r="D146" s="7" t="s">
        <v>22</v>
      </c>
      <c r="E146" s="76" t="s">
        <v>45</v>
      </c>
      <c r="F146" s="55">
        <v>200</v>
      </c>
      <c r="G146" s="56">
        <v>0.18</v>
      </c>
      <c r="H146" s="56">
        <v>0</v>
      </c>
      <c r="I146" s="56">
        <v>15</v>
      </c>
      <c r="J146" s="56">
        <v>58</v>
      </c>
      <c r="K146" s="55" t="s">
        <v>46</v>
      </c>
      <c r="L146" s="43"/>
    </row>
    <row r="147" spans="1:12" ht="15.75" x14ac:dyDescent="0.25">
      <c r="A147" s="14"/>
      <c r="B147" s="15"/>
      <c r="C147" s="11"/>
      <c r="D147" s="7" t="s">
        <v>23</v>
      </c>
      <c r="E147" s="76" t="s">
        <v>47</v>
      </c>
      <c r="F147" s="55">
        <v>50</v>
      </c>
      <c r="G147" s="56">
        <v>3.8</v>
      </c>
      <c r="H147" s="56">
        <v>0.3</v>
      </c>
      <c r="I147" s="56">
        <v>25.1</v>
      </c>
      <c r="J147" s="56">
        <v>118.4</v>
      </c>
      <c r="K147" s="55" t="s">
        <v>48</v>
      </c>
      <c r="L147" s="43"/>
    </row>
    <row r="148" spans="1:12" ht="15" x14ac:dyDescent="0.25">
      <c r="A148" s="14"/>
      <c r="B148" s="15"/>
      <c r="C148" s="11"/>
      <c r="D148" s="87"/>
      <c r="E148" s="88"/>
      <c r="F148" s="88"/>
      <c r="G148" s="88"/>
      <c r="H148" s="88"/>
      <c r="I148" s="88"/>
      <c r="J148" s="88"/>
      <c r="K148" s="88"/>
      <c r="L148" s="43"/>
    </row>
    <row r="149" spans="1:12" ht="15.75" x14ac:dyDescent="0.25">
      <c r="A149" s="14"/>
      <c r="B149" s="15"/>
      <c r="C149" s="11"/>
      <c r="D149" s="102"/>
      <c r="E149" s="103"/>
      <c r="F149" s="96"/>
      <c r="G149" s="97"/>
      <c r="H149" s="97"/>
      <c r="I149" s="97"/>
      <c r="J149" s="97"/>
      <c r="K149" s="104"/>
      <c r="L149" s="43"/>
    </row>
    <row r="150" spans="1:12" ht="15" x14ac:dyDescent="0.25">
      <c r="A150" s="14"/>
      <c r="B150" s="15"/>
      <c r="C150" s="11"/>
      <c r="D150" s="81"/>
      <c r="E150" s="89"/>
      <c r="F150" s="90"/>
      <c r="G150" s="90"/>
      <c r="H150" s="90"/>
      <c r="I150" s="90"/>
      <c r="J150" s="90"/>
      <c r="K150" s="91"/>
      <c r="L150" s="43"/>
    </row>
    <row r="151" spans="1:12" ht="15" x14ac:dyDescent="0.25">
      <c r="A151" s="14"/>
      <c r="B151" s="15"/>
      <c r="C151" s="11"/>
      <c r="D151" s="81"/>
      <c r="E151" s="89"/>
      <c r="F151" s="90"/>
      <c r="G151" s="90"/>
      <c r="H151" s="90"/>
      <c r="I151" s="90"/>
      <c r="J151" s="90"/>
      <c r="K151" s="91"/>
      <c r="L151" s="43"/>
    </row>
    <row r="152" spans="1:12" ht="15" x14ac:dyDescent="0.25">
      <c r="A152" s="14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14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16"/>
      <c r="B154" s="17"/>
      <c r="C154" s="8"/>
      <c r="D154" s="18" t="s">
        <v>33</v>
      </c>
      <c r="E154" s="9"/>
      <c r="F154" s="19">
        <v>510</v>
      </c>
      <c r="G154" s="19">
        <f>SUM(G145:G153)</f>
        <v>17.239999999999998</v>
      </c>
      <c r="H154" s="19">
        <f>SUM(H145:H153)</f>
        <v>16.88</v>
      </c>
      <c r="I154" s="19">
        <f>SUM(I145:I153)</f>
        <v>66.72999999999999</v>
      </c>
      <c r="J154" s="19">
        <f>SUM(J145:J153)</f>
        <v>464.61</v>
      </c>
      <c r="K154" s="25"/>
      <c r="L154" s="19">
        <f>SUM(L145:L153)</f>
        <v>136.37</v>
      </c>
    </row>
    <row r="155" spans="1:12" ht="15" x14ac:dyDescent="0.25">
      <c r="A155" s="13">
        <f>A145</f>
        <v>0</v>
      </c>
      <c r="B155" s="13">
        <f>B145</f>
        <v>0</v>
      </c>
      <c r="C155" s="10" t="s">
        <v>25</v>
      </c>
      <c r="D155" s="7" t="s">
        <v>26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14"/>
      <c r="B156" s="15"/>
      <c r="C156" s="11"/>
      <c r="D156" s="7" t="s">
        <v>27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14"/>
      <c r="B157" s="15"/>
      <c r="C157" s="11"/>
      <c r="D157" s="7" t="s">
        <v>28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7" t="s">
        <v>29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7" t="s">
        <v>30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4"/>
      <c r="B160" s="15"/>
      <c r="C160" s="11"/>
      <c r="D160" s="7" t="s">
        <v>31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14"/>
      <c r="B161" s="15"/>
      <c r="C161" s="11"/>
      <c r="D161" s="7" t="s">
        <v>32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14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14"/>
      <c r="B163" s="15"/>
      <c r="C163" s="11"/>
      <c r="D163" s="7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14"/>
      <c r="B164" s="15"/>
      <c r="C164" s="11"/>
      <c r="D164" s="7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14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14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16"/>
      <c r="B167" s="17"/>
      <c r="C167" s="8"/>
      <c r="D167" s="18" t="s">
        <v>33</v>
      </c>
      <c r="E167" s="9"/>
      <c r="F167" s="19">
        <f>SUM(F155:F166)</f>
        <v>0</v>
      </c>
      <c r="G167" s="19">
        <f t="shared" ref="G167:J167" si="43">SUM(G155:G166)</f>
        <v>0</v>
      </c>
      <c r="H167" s="19">
        <f t="shared" si="43"/>
        <v>0</v>
      </c>
      <c r="I167" s="19">
        <f t="shared" si="43"/>
        <v>0</v>
      </c>
      <c r="J167" s="19">
        <f t="shared" si="43"/>
        <v>0</v>
      </c>
      <c r="K167" s="25"/>
      <c r="L167" s="19">
        <f t="shared" ref="L167" si="44">SUM(L155:L166)</f>
        <v>0</v>
      </c>
    </row>
    <row r="168" spans="1:12" ht="15.75" thickBot="1" x14ac:dyDescent="0.25">
      <c r="A168" s="33">
        <f>A145</f>
        <v>0</v>
      </c>
      <c r="B168" s="33">
        <f>B145</f>
        <v>0</v>
      </c>
      <c r="C168" s="69" t="s">
        <v>4</v>
      </c>
      <c r="D168" s="70"/>
      <c r="E168" s="31"/>
      <c r="F168" s="32">
        <f>F154+F167</f>
        <v>510</v>
      </c>
      <c r="G168" s="32">
        <f t="shared" ref="G168" si="45">G154+G167</f>
        <v>17.239999999999998</v>
      </c>
      <c r="H168" s="32">
        <f t="shared" ref="H168" si="46">H154+H167</f>
        <v>16.88</v>
      </c>
      <c r="I168" s="32">
        <f t="shared" ref="I168" si="47">I154+I167</f>
        <v>66.72999999999999</v>
      </c>
      <c r="J168" s="32">
        <f t="shared" ref="J168:L168" si="48">J154+J167</f>
        <v>464.61</v>
      </c>
      <c r="K168" s="32"/>
      <c r="L168" s="32">
        <f t="shared" si="48"/>
        <v>136.37</v>
      </c>
    </row>
    <row r="169" spans="1:12" ht="32.25" thickBot="1" x14ac:dyDescent="0.3">
      <c r="A169" s="20">
        <v>2</v>
      </c>
      <c r="B169" s="21">
        <v>3</v>
      </c>
      <c r="C169" s="22" t="s">
        <v>20</v>
      </c>
      <c r="D169" s="82" t="s">
        <v>26</v>
      </c>
      <c r="E169" s="77" t="s">
        <v>85</v>
      </c>
      <c r="F169" s="57">
        <v>100</v>
      </c>
      <c r="G169" s="60">
        <v>1.1000000000000001</v>
      </c>
      <c r="H169" s="61">
        <v>0</v>
      </c>
      <c r="I169" s="60">
        <v>2.4</v>
      </c>
      <c r="J169" s="61">
        <v>14</v>
      </c>
      <c r="K169" s="62" t="s">
        <v>86</v>
      </c>
      <c r="L169" s="43"/>
    </row>
    <row r="170" spans="1:12" ht="31.5" x14ac:dyDescent="0.25">
      <c r="A170" s="20"/>
      <c r="B170" s="21"/>
      <c r="C170" s="22"/>
      <c r="D170" s="5" t="s">
        <v>21</v>
      </c>
      <c r="E170" s="76" t="s">
        <v>83</v>
      </c>
      <c r="F170" s="55">
        <v>180</v>
      </c>
      <c r="G170" s="56">
        <v>12.6</v>
      </c>
      <c r="H170" s="56">
        <v>15.6</v>
      </c>
      <c r="I170" s="56">
        <v>32.6</v>
      </c>
      <c r="J170" s="56">
        <v>317.5</v>
      </c>
      <c r="K170" s="55" t="s">
        <v>84</v>
      </c>
      <c r="L170" s="40">
        <v>136.37</v>
      </c>
    </row>
    <row r="171" spans="1:12" ht="31.5" x14ac:dyDescent="0.25">
      <c r="A171" s="23"/>
      <c r="B171" s="15"/>
      <c r="C171" s="11"/>
      <c r="D171" s="7" t="s">
        <v>22</v>
      </c>
      <c r="E171" s="76" t="s">
        <v>75</v>
      </c>
      <c r="F171" s="55">
        <v>200</v>
      </c>
      <c r="G171" s="56">
        <v>0.2</v>
      </c>
      <c r="H171" s="56">
        <v>0</v>
      </c>
      <c r="I171" s="56">
        <v>15</v>
      </c>
      <c r="J171" s="56">
        <v>58</v>
      </c>
      <c r="K171" s="55" t="s">
        <v>76</v>
      </c>
      <c r="L171" s="43"/>
    </row>
    <row r="172" spans="1:12" ht="15.75" x14ac:dyDescent="0.25">
      <c r="A172" s="23"/>
      <c r="B172" s="15"/>
      <c r="C172" s="11"/>
      <c r="D172" s="7" t="s">
        <v>23</v>
      </c>
      <c r="E172" s="76" t="s">
        <v>47</v>
      </c>
      <c r="F172" s="55">
        <v>30</v>
      </c>
      <c r="G172" s="56">
        <v>2.2999999999999998</v>
      </c>
      <c r="H172" s="56">
        <v>0.2</v>
      </c>
      <c r="I172" s="56">
        <v>15.1</v>
      </c>
      <c r="J172" s="56">
        <v>71.099999999999994</v>
      </c>
      <c r="K172" s="55" t="s">
        <v>48</v>
      </c>
      <c r="L172" s="43"/>
    </row>
    <row r="173" spans="1:12" ht="15.75" customHeight="1" x14ac:dyDescent="0.25">
      <c r="A173" s="23"/>
      <c r="B173" s="15"/>
      <c r="C173" s="11"/>
      <c r="D173" s="66" t="s">
        <v>23</v>
      </c>
      <c r="E173" s="93" t="s">
        <v>49</v>
      </c>
      <c r="F173" s="85">
        <v>20</v>
      </c>
      <c r="G173" s="85">
        <v>1.3</v>
      </c>
      <c r="H173" s="85">
        <v>0.2</v>
      </c>
      <c r="I173" s="85">
        <v>8.5</v>
      </c>
      <c r="J173" s="85">
        <v>40.799999999999997</v>
      </c>
      <c r="K173" s="95" t="s">
        <v>50</v>
      </c>
      <c r="L173" s="43"/>
    </row>
    <row r="174" spans="1:12" ht="31.5" x14ac:dyDescent="0.25">
      <c r="A174" s="23"/>
      <c r="B174" s="15"/>
      <c r="C174" s="11"/>
      <c r="D174" s="82" t="s">
        <v>26</v>
      </c>
      <c r="E174" s="77" t="s">
        <v>85</v>
      </c>
      <c r="F174" s="57">
        <v>100</v>
      </c>
      <c r="G174" s="60">
        <v>1.1000000000000001</v>
      </c>
      <c r="H174" s="61">
        <v>0</v>
      </c>
      <c r="I174" s="60">
        <v>2.4</v>
      </c>
      <c r="J174" s="61">
        <v>14</v>
      </c>
      <c r="K174" s="62" t="s">
        <v>86</v>
      </c>
      <c r="L174" s="43"/>
    </row>
    <row r="175" spans="1:12" ht="15" x14ac:dyDescent="0.25">
      <c r="A175" s="23"/>
      <c r="B175" s="15"/>
      <c r="C175" s="11"/>
      <c r="D175" s="87"/>
      <c r="E175" s="88"/>
      <c r="F175" s="88"/>
      <c r="G175" s="88"/>
      <c r="H175" s="88"/>
      <c r="I175" s="88"/>
      <c r="J175" s="88"/>
      <c r="K175" s="88"/>
      <c r="L175" s="43"/>
    </row>
    <row r="176" spans="1:12" ht="15" x14ac:dyDescent="0.25">
      <c r="A176" s="23"/>
      <c r="B176" s="15"/>
      <c r="C176" s="11"/>
      <c r="D176" s="81"/>
      <c r="E176" s="89"/>
      <c r="F176" s="90"/>
      <c r="G176" s="90"/>
      <c r="H176" s="90"/>
      <c r="I176" s="90"/>
      <c r="J176" s="90"/>
      <c r="K176" s="91"/>
      <c r="L176" s="43"/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4"/>
      <c r="B179" s="17"/>
      <c r="C179" s="8"/>
      <c r="D179" s="18" t="s">
        <v>33</v>
      </c>
      <c r="E179" s="9"/>
      <c r="F179" s="19">
        <f>SUM(F170:F178)</f>
        <v>530</v>
      </c>
      <c r="G179" s="19">
        <f t="shared" ref="G179:J179" si="49">SUM(G170:G178)</f>
        <v>17.5</v>
      </c>
      <c r="H179" s="19">
        <f t="shared" si="49"/>
        <v>15.999999999999998</v>
      </c>
      <c r="I179" s="19">
        <f t="shared" si="49"/>
        <v>73.600000000000009</v>
      </c>
      <c r="J179" s="19">
        <f t="shared" si="49"/>
        <v>501.40000000000003</v>
      </c>
      <c r="K179" s="25"/>
      <c r="L179" s="19">
        <f t="shared" ref="L179" si="50">SUM(L170:L178)</f>
        <v>136.37</v>
      </c>
    </row>
    <row r="180" spans="1:12" ht="15" x14ac:dyDescent="0.25">
      <c r="A180" s="26">
        <f>A170</f>
        <v>0</v>
      </c>
      <c r="B180" s="13">
        <f>B170</f>
        <v>0</v>
      </c>
      <c r="C180" s="10" t="s">
        <v>25</v>
      </c>
      <c r="D180" s="7" t="s">
        <v>26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27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 t="s">
        <v>28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7" t="s">
        <v>29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30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31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32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/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4"/>
      <c r="B191" s="17"/>
      <c r="C191" s="8"/>
      <c r="D191" s="18" t="s">
        <v>33</v>
      </c>
      <c r="E191" s="9"/>
      <c r="F191" s="19">
        <f>SUM(F180:F190)</f>
        <v>0</v>
      </c>
      <c r="G191" s="19">
        <f t="shared" ref="G191:J191" si="51">SUM(G180:G190)</f>
        <v>0</v>
      </c>
      <c r="H191" s="19">
        <f t="shared" si="51"/>
        <v>0</v>
      </c>
      <c r="I191" s="19">
        <f t="shared" si="51"/>
        <v>0</v>
      </c>
      <c r="J191" s="19">
        <f t="shared" si="51"/>
        <v>0</v>
      </c>
      <c r="K191" s="25"/>
      <c r="L191" s="19">
        <f t="shared" ref="L191" si="52">SUM(L180:L190)</f>
        <v>0</v>
      </c>
    </row>
    <row r="192" spans="1:12" ht="15.75" thickBot="1" x14ac:dyDescent="0.25">
      <c r="A192" s="29">
        <f>A170</f>
        <v>0</v>
      </c>
      <c r="B192" s="30">
        <f>B170</f>
        <v>0</v>
      </c>
      <c r="C192" s="69" t="s">
        <v>4</v>
      </c>
      <c r="D192" s="70"/>
      <c r="E192" s="31"/>
      <c r="F192" s="32">
        <f>F179+F191</f>
        <v>530</v>
      </c>
      <c r="G192" s="32">
        <f t="shared" ref="G192" si="53">G179+G191</f>
        <v>17.5</v>
      </c>
      <c r="H192" s="32">
        <f t="shared" ref="H192" si="54">H179+H191</f>
        <v>15.999999999999998</v>
      </c>
      <c r="I192" s="32">
        <f t="shared" ref="I192" si="55">I179+I191</f>
        <v>73.600000000000009</v>
      </c>
      <c r="J192" s="32">
        <f t="shared" ref="J192:L192" si="56">J179+J191</f>
        <v>501.40000000000003</v>
      </c>
      <c r="K192" s="32"/>
      <c r="L192" s="32">
        <f t="shared" si="56"/>
        <v>136.37</v>
      </c>
    </row>
    <row r="193" spans="1:12" ht="31.5" x14ac:dyDescent="0.25">
      <c r="A193" s="20">
        <v>2</v>
      </c>
      <c r="B193" s="21">
        <v>4</v>
      </c>
      <c r="C193" s="22" t="s">
        <v>20</v>
      </c>
      <c r="D193" s="5" t="s">
        <v>21</v>
      </c>
      <c r="E193" s="76" t="s">
        <v>87</v>
      </c>
      <c r="F193" s="55">
        <v>200</v>
      </c>
      <c r="G193" s="56">
        <v>4.8</v>
      </c>
      <c r="H193" s="56">
        <v>5.7</v>
      </c>
      <c r="I193" s="56">
        <v>27.9</v>
      </c>
      <c r="J193" s="56">
        <v>182.5</v>
      </c>
      <c r="K193" s="55" t="s">
        <v>88</v>
      </c>
      <c r="L193" s="40">
        <v>136.37</v>
      </c>
    </row>
    <row r="194" spans="1:12" ht="15.75" x14ac:dyDescent="0.25">
      <c r="A194" s="23"/>
      <c r="B194" s="15"/>
      <c r="C194" s="11"/>
      <c r="D194" s="105" t="s">
        <v>23</v>
      </c>
      <c r="E194" s="76" t="s">
        <v>56</v>
      </c>
      <c r="F194" s="55">
        <v>50</v>
      </c>
      <c r="G194" s="56">
        <v>5</v>
      </c>
      <c r="H194" s="56">
        <v>7.3</v>
      </c>
      <c r="I194" s="56">
        <v>17.600000000000001</v>
      </c>
      <c r="J194" s="56">
        <v>156.69999999999999</v>
      </c>
      <c r="K194" s="55" t="s">
        <v>57</v>
      </c>
      <c r="L194" s="43"/>
    </row>
    <row r="195" spans="1:12" ht="15" x14ac:dyDescent="0.25">
      <c r="A195" s="23"/>
      <c r="B195" s="15"/>
      <c r="C195" s="11"/>
      <c r="D195" s="7" t="s">
        <v>24</v>
      </c>
      <c r="E195" s="93" t="s">
        <v>96</v>
      </c>
      <c r="F195" s="106">
        <v>120</v>
      </c>
      <c r="G195" s="106">
        <v>0.5</v>
      </c>
      <c r="H195" s="106">
        <v>0.5</v>
      </c>
      <c r="I195" s="106">
        <v>11.8</v>
      </c>
      <c r="J195" s="106">
        <v>56.4</v>
      </c>
      <c r="K195" s="107" t="s">
        <v>71</v>
      </c>
      <c r="L195" s="43"/>
    </row>
    <row r="196" spans="1:12" ht="31.5" x14ac:dyDescent="0.25">
      <c r="A196" s="23"/>
      <c r="B196" s="15"/>
      <c r="C196" s="11"/>
      <c r="D196" s="7" t="s">
        <v>22</v>
      </c>
      <c r="E196" s="76" t="s">
        <v>58</v>
      </c>
      <c r="F196" s="55">
        <v>200</v>
      </c>
      <c r="G196" s="56">
        <v>3</v>
      </c>
      <c r="H196" s="56">
        <v>3.1</v>
      </c>
      <c r="I196" s="56">
        <v>12.1</v>
      </c>
      <c r="J196" s="56">
        <v>89</v>
      </c>
      <c r="K196" s="55" t="s">
        <v>59</v>
      </c>
      <c r="L196" s="43"/>
    </row>
    <row r="197" spans="1:12" ht="15.75" x14ac:dyDescent="0.25">
      <c r="A197" s="23"/>
      <c r="B197" s="15"/>
      <c r="C197" s="11"/>
      <c r="D197" s="7" t="s">
        <v>23</v>
      </c>
      <c r="E197" s="76" t="s">
        <v>47</v>
      </c>
      <c r="F197" s="55">
        <v>30</v>
      </c>
      <c r="G197" s="56">
        <v>2.2999999999999998</v>
      </c>
      <c r="H197" s="56">
        <v>0.2</v>
      </c>
      <c r="I197" s="56">
        <v>15.1</v>
      </c>
      <c r="J197" s="56">
        <v>71.099999999999994</v>
      </c>
      <c r="K197" s="55" t="s">
        <v>48</v>
      </c>
      <c r="L197" s="43"/>
    </row>
    <row r="198" spans="1:12" ht="15" x14ac:dyDescent="0.25">
      <c r="A198" s="23"/>
      <c r="B198" s="15"/>
      <c r="C198" s="11"/>
      <c r="D198" s="6"/>
      <c r="E198" s="89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4"/>
      <c r="B200" s="17"/>
      <c r="C200" s="8"/>
      <c r="D200" s="18" t="s">
        <v>33</v>
      </c>
      <c r="E200" s="9"/>
      <c r="F200" s="19">
        <f>SUM(F193:F199)</f>
        <v>600</v>
      </c>
      <c r="G200" s="19">
        <f>SUM(G193:G199)</f>
        <v>15.600000000000001</v>
      </c>
      <c r="H200" s="19">
        <f>SUM(H193:H199)</f>
        <v>16.8</v>
      </c>
      <c r="I200" s="19">
        <f>SUM(I193:I199)</f>
        <v>84.499999999999986</v>
      </c>
      <c r="J200" s="19">
        <f>SUM(J193:J199)</f>
        <v>555.69999999999993</v>
      </c>
      <c r="K200" s="25"/>
      <c r="L200" s="19">
        <f>SUM(L193:L199)</f>
        <v>136.37</v>
      </c>
    </row>
    <row r="201" spans="1:12" ht="15" x14ac:dyDescent="0.25">
      <c r="A201" s="26">
        <f>A193</f>
        <v>2</v>
      </c>
      <c r="B201" s="13">
        <f>B193</f>
        <v>4</v>
      </c>
      <c r="C201" s="10" t="s">
        <v>25</v>
      </c>
      <c r="D201" s="7" t="s">
        <v>26</v>
      </c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7" t="s">
        <v>27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 t="s">
        <v>28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29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30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31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32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/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/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SUM(F201:F212)</f>
        <v>0</v>
      </c>
      <c r="G213" s="19">
        <f t="shared" ref="G213:J213" si="57">SUM(G201:G212)</f>
        <v>0</v>
      </c>
      <c r="H213" s="19">
        <f t="shared" si="57"/>
        <v>0</v>
      </c>
      <c r="I213" s="19">
        <f t="shared" si="57"/>
        <v>0</v>
      </c>
      <c r="J213" s="19">
        <f t="shared" si="57"/>
        <v>0</v>
      </c>
      <c r="K213" s="25"/>
      <c r="L213" s="19">
        <f t="shared" ref="L213" si="58">SUM(L201:L212)</f>
        <v>0</v>
      </c>
    </row>
    <row r="214" spans="1:12" ht="15.75" thickBot="1" x14ac:dyDescent="0.25">
      <c r="A214" s="29">
        <f>A193</f>
        <v>2</v>
      </c>
      <c r="B214" s="30">
        <f>B193</f>
        <v>4</v>
      </c>
      <c r="C214" s="69" t="s">
        <v>4</v>
      </c>
      <c r="D214" s="70"/>
      <c r="E214" s="31"/>
      <c r="F214" s="32">
        <f>F200+F213</f>
        <v>600</v>
      </c>
      <c r="G214" s="32">
        <f t="shared" ref="G214" si="59">G200+G213</f>
        <v>15.600000000000001</v>
      </c>
      <c r="H214" s="32">
        <f t="shared" ref="H214" si="60">H200+H213</f>
        <v>16.8</v>
      </c>
      <c r="I214" s="32">
        <f t="shared" ref="I214" si="61">I200+I213</f>
        <v>84.499999999999986</v>
      </c>
      <c r="J214" s="32">
        <f t="shared" ref="J214:L214" si="62">J200+J213</f>
        <v>555.69999999999993</v>
      </c>
      <c r="K214" s="32"/>
      <c r="L214" s="32">
        <f t="shared" si="62"/>
        <v>136.37</v>
      </c>
    </row>
    <row r="215" spans="1:12" ht="32.25" thickBot="1" x14ac:dyDescent="0.3">
      <c r="A215" s="23">
        <v>2</v>
      </c>
      <c r="B215" s="15">
        <v>5</v>
      </c>
      <c r="C215" s="22" t="s">
        <v>20</v>
      </c>
      <c r="D215" s="94" t="s">
        <v>29</v>
      </c>
      <c r="E215" s="76" t="s">
        <v>91</v>
      </c>
      <c r="F215" s="55">
        <v>150</v>
      </c>
      <c r="G215" s="56">
        <v>3.99</v>
      </c>
      <c r="H215" s="56">
        <v>4.5</v>
      </c>
      <c r="I215" s="56">
        <v>17.72</v>
      </c>
      <c r="J215" s="56">
        <v>125.9</v>
      </c>
      <c r="K215" s="55" t="s">
        <v>92</v>
      </c>
      <c r="L215" s="43"/>
    </row>
    <row r="216" spans="1:12" ht="15.75" x14ac:dyDescent="0.25">
      <c r="A216" s="20"/>
      <c r="B216" s="21"/>
      <c r="C216" s="2"/>
      <c r="D216" s="5" t="s">
        <v>21</v>
      </c>
      <c r="E216" s="77" t="s">
        <v>89</v>
      </c>
      <c r="F216" s="57">
        <v>120</v>
      </c>
      <c r="G216" s="60">
        <v>11</v>
      </c>
      <c r="H216" s="61">
        <v>14.7</v>
      </c>
      <c r="I216" s="61">
        <v>15.9</v>
      </c>
      <c r="J216" s="61">
        <v>239.9</v>
      </c>
      <c r="K216" s="62" t="s">
        <v>90</v>
      </c>
      <c r="L216" s="40">
        <v>136.37</v>
      </c>
    </row>
    <row r="217" spans="1:12" ht="31.5" x14ac:dyDescent="0.25">
      <c r="A217" s="23"/>
      <c r="B217" s="15"/>
      <c r="C217" s="11"/>
      <c r="D217" s="7" t="s">
        <v>22</v>
      </c>
      <c r="E217" s="76" t="s">
        <v>75</v>
      </c>
      <c r="F217" s="55">
        <v>200</v>
      </c>
      <c r="G217" s="56">
        <v>0.2</v>
      </c>
      <c r="H217" s="56">
        <v>0</v>
      </c>
      <c r="I217" s="56">
        <v>15</v>
      </c>
      <c r="J217" s="56">
        <v>58</v>
      </c>
      <c r="K217" s="55" t="s">
        <v>76</v>
      </c>
      <c r="L217" s="43"/>
    </row>
    <row r="218" spans="1:12" ht="15.75" x14ac:dyDescent="0.25">
      <c r="A218" s="23"/>
      <c r="B218" s="15"/>
      <c r="C218" s="11"/>
      <c r="D218" s="7" t="s">
        <v>23</v>
      </c>
      <c r="E218" s="76" t="s">
        <v>47</v>
      </c>
      <c r="F218" s="55">
        <v>30</v>
      </c>
      <c r="G218" s="56">
        <v>2.2999999999999998</v>
      </c>
      <c r="H218" s="56">
        <v>0.2</v>
      </c>
      <c r="I218" s="56">
        <v>15.1</v>
      </c>
      <c r="J218" s="56">
        <v>71.099999999999994</v>
      </c>
      <c r="K218" s="55" t="s">
        <v>48</v>
      </c>
      <c r="L218" s="43"/>
    </row>
    <row r="219" spans="1:12" ht="15" x14ac:dyDescent="0.25">
      <c r="A219" s="23"/>
      <c r="B219" s="15"/>
      <c r="C219" s="11"/>
      <c r="D219" s="87"/>
      <c r="E219" s="88"/>
      <c r="F219" s="88"/>
      <c r="G219" s="88"/>
      <c r="H219" s="88"/>
      <c r="I219" s="88"/>
      <c r="J219" s="88"/>
      <c r="K219" s="88"/>
      <c r="L219" s="43"/>
    </row>
    <row r="220" spans="1:12" ht="15" x14ac:dyDescent="0.25">
      <c r="A220" s="23"/>
      <c r="B220" s="15"/>
      <c r="C220" s="11"/>
      <c r="D220" s="81"/>
      <c r="E220" s="89"/>
      <c r="F220" s="90"/>
      <c r="G220" s="90"/>
      <c r="H220" s="90"/>
      <c r="I220" s="90"/>
      <c r="J220" s="90"/>
      <c r="K220" s="91"/>
      <c r="L220" s="43"/>
    </row>
    <row r="221" spans="1:12" ht="15" x14ac:dyDescent="0.25">
      <c r="A221" s="23"/>
      <c r="B221" s="15"/>
      <c r="C221" s="11"/>
      <c r="D221" s="81"/>
      <c r="E221" s="89"/>
      <c r="F221" s="90"/>
      <c r="G221" s="90"/>
      <c r="H221" s="90"/>
      <c r="I221" s="90"/>
      <c r="J221" s="90"/>
      <c r="K221" s="91"/>
      <c r="L221" s="43"/>
    </row>
    <row r="222" spans="1:12" ht="15" x14ac:dyDescent="0.25">
      <c r="A222" s="23"/>
      <c r="B222" s="15"/>
      <c r="C222" s="11"/>
      <c r="D222" s="6"/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.75" customHeight="1" x14ac:dyDescent="0.25">
      <c r="A224" s="24"/>
      <c r="B224" s="17"/>
      <c r="C224" s="8"/>
      <c r="D224" s="18" t="s">
        <v>33</v>
      </c>
      <c r="E224" s="9"/>
      <c r="F224" s="19">
        <f>SUM(F216:F223)</f>
        <v>350</v>
      </c>
      <c r="G224" s="19">
        <f>SUM(G216:G223)</f>
        <v>13.5</v>
      </c>
      <c r="H224" s="19">
        <f>SUM(H216:H223)</f>
        <v>14.899999999999999</v>
      </c>
      <c r="I224" s="19">
        <f>SUM(I216:I223)</f>
        <v>46</v>
      </c>
      <c r="J224" s="19">
        <f>SUM(J216:J223)</f>
        <v>369</v>
      </c>
      <c r="K224" s="25"/>
      <c r="L224" s="19">
        <f>SUM(L216:L223)</f>
        <v>136.37</v>
      </c>
    </row>
    <row r="225" spans="1:12" ht="15" x14ac:dyDescent="0.25">
      <c r="A225" s="26">
        <f>A216</f>
        <v>0</v>
      </c>
      <c r="B225" s="13">
        <f>B216</f>
        <v>0</v>
      </c>
      <c r="C225" s="10" t="s">
        <v>25</v>
      </c>
      <c r="D225" s="7" t="s">
        <v>26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27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28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29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30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7" t="s">
        <v>31</v>
      </c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7" t="s">
        <v>32</v>
      </c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3"/>
      <c r="B232" s="15"/>
      <c r="C232" s="11"/>
      <c r="D232" s="7"/>
      <c r="E232" s="42"/>
      <c r="F232" s="43"/>
      <c r="G232" s="43"/>
      <c r="H232" s="43"/>
      <c r="I232" s="43"/>
      <c r="J232" s="43"/>
      <c r="K232" s="44"/>
      <c r="L232" s="43"/>
    </row>
    <row r="233" spans="1:12" ht="15" x14ac:dyDescent="0.25">
      <c r="A233" s="23"/>
      <c r="B233" s="15"/>
      <c r="C233" s="11"/>
      <c r="D233" s="7"/>
      <c r="E233" s="42"/>
      <c r="F233" s="43"/>
      <c r="G233" s="43"/>
      <c r="H233" s="43"/>
      <c r="I233" s="43"/>
      <c r="J233" s="43"/>
      <c r="K233" s="44"/>
      <c r="L233" s="43"/>
    </row>
    <row r="234" spans="1:12" ht="15" x14ac:dyDescent="0.25">
      <c r="A234" s="23"/>
      <c r="B234" s="15"/>
      <c r="C234" s="11"/>
      <c r="D234" s="6"/>
      <c r="E234" s="42"/>
      <c r="F234" s="43"/>
      <c r="G234" s="43"/>
      <c r="H234" s="43"/>
      <c r="I234" s="43"/>
      <c r="J234" s="43"/>
      <c r="K234" s="44"/>
      <c r="L234" s="43"/>
    </row>
    <row r="235" spans="1:12" ht="15" x14ac:dyDescent="0.25">
      <c r="A235" s="23"/>
      <c r="B235" s="15"/>
      <c r="C235" s="11"/>
      <c r="D235" s="6"/>
      <c r="E235" s="42"/>
      <c r="F235" s="43"/>
      <c r="G235" s="43"/>
      <c r="H235" s="43"/>
      <c r="I235" s="43"/>
      <c r="J235" s="43"/>
      <c r="K235" s="44"/>
      <c r="L235" s="43"/>
    </row>
    <row r="236" spans="1:12" ht="15" x14ac:dyDescent="0.25">
      <c r="A236" s="24"/>
      <c r="B236" s="17"/>
      <c r="C236" s="8"/>
      <c r="D236" s="18" t="s">
        <v>33</v>
      </c>
      <c r="E236" s="9"/>
      <c r="F236" s="19">
        <f>SUM(F225:F235)</f>
        <v>0</v>
      </c>
      <c r="G236" s="19">
        <f t="shared" ref="G236:J236" si="63">SUM(G225:G235)</f>
        <v>0</v>
      </c>
      <c r="H236" s="19">
        <f t="shared" si="63"/>
        <v>0</v>
      </c>
      <c r="I236" s="19">
        <f t="shared" si="63"/>
        <v>0</v>
      </c>
      <c r="J236" s="19">
        <f t="shared" si="63"/>
        <v>0</v>
      </c>
      <c r="K236" s="25"/>
      <c r="L236" s="19">
        <f t="shared" ref="L236" si="64">SUM(L225:L235)</f>
        <v>0</v>
      </c>
    </row>
    <row r="237" spans="1:12" ht="15.75" thickBot="1" x14ac:dyDescent="0.25">
      <c r="A237" s="29">
        <f>A216</f>
        <v>0</v>
      </c>
      <c r="B237" s="30">
        <f>B216</f>
        <v>0</v>
      </c>
      <c r="C237" s="69" t="s">
        <v>4</v>
      </c>
      <c r="D237" s="70"/>
      <c r="E237" s="31"/>
      <c r="F237" s="32">
        <f>F224+F236</f>
        <v>350</v>
      </c>
      <c r="G237" s="32">
        <f t="shared" ref="G237" si="65">G224+G236</f>
        <v>13.5</v>
      </c>
      <c r="H237" s="32">
        <f t="shared" ref="H237" si="66">H224+H236</f>
        <v>14.899999999999999</v>
      </c>
      <c r="I237" s="32">
        <f t="shared" ref="I237" si="67">I224+I236</f>
        <v>46</v>
      </c>
      <c r="J237" s="32">
        <f t="shared" ref="J237:L237" si="68">J224+J236</f>
        <v>369</v>
      </c>
      <c r="K237" s="32"/>
      <c r="L237" s="32">
        <f t="shared" si="68"/>
        <v>136.37</v>
      </c>
    </row>
    <row r="238" spans="1:12" ht="15" x14ac:dyDescent="0.25">
      <c r="A238" s="20">
        <v>3</v>
      </c>
      <c r="B238" s="21">
        <v>1</v>
      </c>
      <c r="C238" s="22" t="s">
        <v>20</v>
      </c>
      <c r="D238" s="5" t="s">
        <v>21</v>
      </c>
      <c r="E238" s="39"/>
      <c r="F238" s="40"/>
      <c r="G238" s="40"/>
      <c r="H238" s="40"/>
      <c r="I238" s="40"/>
      <c r="J238" s="40"/>
      <c r="K238" s="41"/>
      <c r="L238" s="40"/>
    </row>
    <row r="239" spans="1:12" ht="15" x14ac:dyDescent="0.25">
      <c r="A239" s="23"/>
      <c r="B239" s="15"/>
      <c r="C239" s="11"/>
      <c r="D239" s="6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7" t="s">
        <v>22</v>
      </c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7" t="s">
        <v>23</v>
      </c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7" t="s">
        <v>24</v>
      </c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3"/>
      <c r="B243" s="15"/>
      <c r="C243" s="11"/>
      <c r="D243" s="7"/>
      <c r="E243" s="42"/>
      <c r="F243" s="43"/>
      <c r="G243" s="43"/>
      <c r="H243" s="43"/>
      <c r="I243" s="43"/>
      <c r="J243" s="43"/>
      <c r="K243" s="44"/>
      <c r="L243" s="43"/>
    </row>
    <row r="244" spans="1:12" ht="15" x14ac:dyDescent="0.25">
      <c r="A244" s="23"/>
      <c r="B244" s="15"/>
      <c r="C244" s="11"/>
      <c r="D244" s="7"/>
      <c r="E244" s="42"/>
      <c r="F244" s="43"/>
      <c r="G244" s="43"/>
      <c r="H244" s="43"/>
      <c r="I244" s="43"/>
      <c r="J244" s="43"/>
      <c r="K244" s="44"/>
      <c r="L244" s="43"/>
    </row>
    <row r="245" spans="1:12" ht="15" x14ac:dyDescent="0.25">
      <c r="A245" s="23"/>
      <c r="B245" s="15"/>
      <c r="C245" s="11"/>
      <c r="D245" s="6"/>
      <c r="E245" s="42"/>
      <c r="F245" s="43"/>
      <c r="G245" s="43"/>
      <c r="H245" s="43"/>
      <c r="I245" s="43"/>
      <c r="J245" s="43"/>
      <c r="K245" s="44"/>
      <c r="L245" s="43"/>
    </row>
    <row r="246" spans="1:12" ht="15" x14ac:dyDescent="0.25">
      <c r="A246" s="23"/>
      <c r="B246" s="15"/>
      <c r="C246" s="11"/>
      <c r="D246" s="6"/>
      <c r="E246" s="42"/>
      <c r="F246" s="43"/>
      <c r="G246" s="43"/>
      <c r="H246" s="43"/>
      <c r="I246" s="43"/>
      <c r="J246" s="43"/>
      <c r="K246" s="44"/>
      <c r="L246" s="43"/>
    </row>
    <row r="247" spans="1:12" ht="15" x14ac:dyDescent="0.25">
      <c r="A247" s="24"/>
      <c r="B247" s="17"/>
      <c r="C247" s="8"/>
      <c r="D247" s="18" t="s">
        <v>33</v>
      </c>
      <c r="E247" s="9"/>
      <c r="F247" s="19">
        <f>SUM(F238:F246)</f>
        <v>0</v>
      </c>
      <c r="G247" s="19">
        <f>SUM(G238:G246)</f>
        <v>0</v>
      </c>
      <c r="H247" s="19">
        <f>SUM(H238:H246)</f>
        <v>0</v>
      </c>
      <c r="I247" s="19">
        <f>SUM(I238:I246)</f>
        <v>0</v>
      </c>
      <c r="J247" s="19">
        <f>SUM(J238:J246)</f>
        <v>0</v>
      </c>
      <c r="K247" s="25"/>
      <c r="L247" s="19">
        <f t="shared" ref="L247" si="69">SUM(L238:L246)</f>
        <v>0</v>
      </c>
    </row>
    <row r="248" spans="1:12" ht="15" x14ac:dyDescent="0.25">
      <c r="A248" s="26">
        <f>A238</f>
        <v>3</v>
      </c>
      <c r="B248" s="13">
        <f>B238</f>
        <v>1</v>
      </c>
      <c r="C248" s="10" t="s">
        <v>25</v>
      </c>
      <c r="D248" s="7" t="s">
        <v>26</v>
      </c>
      <c r="E248" s="42"/>
      <c r="F248" s="43"/>
      <c r="G248" s="43"/>
      <c r="H248" s="43"/>
      <c r="I248" s="43"/>
      <c r="J248" s="43"/>
      <c r="K248" s="44"/>
      <c r="L248" s="43"/>
    </row>
    <row r="249" spans="1:12" ht="15" x14ac:dyDescent="0.25">
      <c r="A249" s="23"/>
      <c r="B249" s="15"/>
      <c r="C249" s="11"/>
      <c r="D249" s="7" t="s">
        <v>27</v>
      </c>
      <c r="E249" s="42"/>
      <c r="F249" s="43"/>
      <c r="G249" s="43"/>
      <c r="H249" s="43"/>
      <c r="I249" s="43"/>
      <c r="J249" s="43"/>
      <c r="K249" s="44"/>
      <c r="L249" s="43"/>
    </row>
    <row r="250" spans="1:12" ht="15" x14ac:dyDescent="0.25">
      <c r="A250" s="23"/>
      <c r="B250" s="15"/>
      <c r="C250" s="11"/>
      <c r="D250" s="7" t="s">
        <v>28</v>
      </c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3"/>
      <c r="B251" s="15"/>
      <c r="C251" s="11"/>
      <c r="D251" s="7" t="s">
        <v>29</v>
      </c>
      <c r="E251" s="42"/>
      <c r="F251" s="43"/>
      <c r="G251" s="43"/>
      <c r="H251" s="43"/>
      <c r="I251" s="43"/>
      <c r="J251" s="43"/>
      <c r="K251" s="44"/>
      <c r="L251" s="43"/>
    </row>
    <row r="252" spans="1:12" ht="15" x14ac:dyDescent="0.25">
      <c r="A252" s="23"/>
      <c r="B252" s="15"/>
      <c r="C252" s="11"/>
      <c r="D252" s="7" t="s">
        <v>30</v>
      </c>
      <c r="E252" s="42"/>
      <c r="F252" s="43"/>
      <c r="G252" s="43"/>
      <c r="H252" s="43"/>
      <c r="I252" s="43"/>
      <c r="J252" s="43"/>
      <c r="K252" s="44"/>
      <c r="L252" s="43"/>
    </row>
    <row r="253" spans="1:12" ht="15" x14ac:dyDescent="0.25">
      <c r="A253" s="23"/>
      <c r="B253" s="15"/>
      <c r="C253" s="11"/>
      <c r="D253" s="7" t="s">
        <v>31</v>
      </c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3"/>
      <c r="B254" s="15"/>
      <c r="C254" s="11"/>
      <c r="D254" s="7" t="s">
        <v>32</v>
      </c>
      <c r="E254" s="42"/>
      <c r="F254" s="43"/>
      <c r="G254" s="43"/>
      <c r="H254" s="43"/>
      <c r="I254" s="43"/>
      <c r="J254" s="43"/>
      <c r="K254" s="44"/>
      <c r="L254" s="43"/>
    </row>
    <row r="255" spans="1:12" ht="15" x14ac:dyDescent="0.25">
      <c r="A255" s="23"/>
      <c r="B255" s="15"/>
      <c r="C255" s="11"/>
      <c r="D255" s="7"/>
      <c r="E255" s="42"/>
      <c r="F255" s="43"/>
      <c r="G255" s="43"/>
      <c r="H255" s="43"/>
      <c r="I255" s="43"/>
      <c r="J255" s="43"/>
      <c r="K255" s="44"/>
      <c r="L255" s="43"/>
    </row>
    <row r="256" spans="1:12" ht="15" x14ac:dyDescent="0.25">
      <c r="A256" s="23"/>
      <c r="B256" s="15"/>
      <c r="C256" s="11"/>
      <c r="D256" s="7"/>
      <c r="E256" s="42"/>
      <c r="F256" s="43"/>
      <c r="G256" s="43"/>
      <c r="H256" s="43"/>
      <c r="I256" s="43"/>
      <c r="J256" s="43"/>
      <c r="K256" s="44"/>
      <c r="L256" s="43"/>
    </row>
    <row r="257" spans="1:12" ht="15" x14ac:dyDescent="0.25">
      <c r="A257" s="23"/>
      <c r="B257" s="15"/>
      <c r="C257" s="11"/>
      <c r="D257" s="7"/>
      <c r="E257" s="42"/>
      <c r="F257" s="43"/>
      <c r="G257" s="43"/>
      <c r="H257" s="43"/>
      <c r="I257" s="43"/>
      <c r="J257" s="43"/>
      <c r="K257" s="44"/>
      <c r="L257" s="43"/>
    </row>
    <row r="258" spans="1:12" ht="15" x14ac:dyDescent="0.25">
      <c r="A258" s="23"/>
      <c r="B258" s="15"/>
      <c r="C258" s="11"/>
      <c r="D258" s="6"/>
      <c r="E258" s="42"/>
      <c r="F258" s="43"/>
      <c r="G258" s="43"/>
      <c r="H258" s="43"/>
      <c r="I258" s="43"/>
      <c r="J258" s="43"/>
      <c r="K258" s="44"/>
      <c r="L258" s="43"/>
    </row>
    <row r="259" spans="1:12" ht="15" x14ac:dyDescent="0.25">
      <c r="A259" s="23"/>
      <c r="B259" s="15"/>
      <c r="C259" s="11"/>
      <c r="D259" s="6"/>
      <c r="E259" s="42"/>
      <c r="F259" s="43"/>
      <c r="G259" s="43"/>
      <c r="H259" s="43"/>
      <c r="I259" s="43"/>
      <c r="J259" s="43"/>
      <c r="K259" s="44"/>
      <c r="L259" s="43"/>
    </row>
    <row r="260" spans="1:12" ht="15" x14ac:dyDescent="0.25">
      <c r="A260" s="24"/>
      <c r="B260" s="17"/>
      <c r="C260" s="8"/>
      <c r="D260" s="18" t="s">
        <v>33</v>
      </c>
      <c r="E260" s="9"/>
      <c r="F260" s="19">
        <f>SUM(F248:F259)</f>
        <v>0</v>
      </c>
      <c r="G260" s="19">
        <f t="shared" ref="G260:J260" si="70">SUM(G248:G259)</f>
        <v>0</v>
      </c>
      <c r="H260" s="19">
        <f t="shared" si="70"/>
        <v>0</v>
      </c>
      <c r="I260" s="19">
        <f t="shared" si="70"/>
        <v>0</v>
      </c>
      <c r="J260" s="19">
        <f t="shared" si="70"/>
        <v>0</v>
      </c>
      <c r="K260" s="25"/>
      <c r="L260" s="19">
        <f t="shared" ref="L260" si="71">SUM(L248:L259)</f>
        <v>0</v>
      </c>
    </row>
    <row r="261" spans="1:12" ht="15.75" thickBot="1" x14ac:dyDescent="0.25">
      <c r="A261" s="29">
        <f>A238</f>
        <v>3</v>
      </c>
      <c r="B261" s="30">
        <f>B238</f>
        <v>1</v>
      </c>
      <c r="C261" s="69" t="s">
        <v>4</v>
      </c>
      <c r="D261" s="70"/>
      <c r="E261" s="31"/>
      <c r="F261" s="32">
        <f>F247+F260</f>
        <v>0</v>
      </c>
      <c r="G261" s="32">
        <f t="shared" ref="G261:J261" si="72">G247+G260</f>
        <v>0</v>
      </c>
      <c r="H261" s="32">
        <f t="shared" si="72"/>
        <v>0</v>
      </c>
      <c r="I261" s="32">
        <f t="shared" si="72"/>
        <v>0</v>
      </c>
      <c r="J261" s="32">
        <f t="shared" si="72"/>
        <v>0</v>
      </c>
      <c r="K261" s="32"/>
      <c r="L261" s="32">
        <f t="shared" ref="L261" si="73">L247+L260</f>
        <v>0</v>
      </c>
    </row>
    <row r="262" spans="1:12" ht="15" x14ac:dyDescent="0.25">
      <c r="A262" s="14">
        <v>3</v>
      </c>
      <c r="B262" s="15">
        <v>2</v>
      </c>
      <c r="C262" s="22" t="s">
        <v>20</v>
      </c>
      <c r="D262" s="5" t="s">
        <v>21</v>
      </c>
      <c r="E262" s="39"/>
      <c r="F262" s="40"/>
      <c r="G262" s="40"/>
      <c r="H262" s="40"/>
      <c r="I262" s="40"/>
      <c r="J262" s="40"/>
      <c r="K262" s="41"/>
      <c r="L262" s="40"/>
    </row>
    <row r="263" spans="1:12" ht="15" x14ac:dyDescent="0.25">
      <c r="A263" s="14"/>
      <c r="B263" s="15"/>
      <c r="C263" s="11"/>
      <c r="D263" s="6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14"/>
      <c r="B264" s="15"/>
      <c r="C264" s="11"/>
      <c r="D264" s="7" t="s">
        <v>22</v>
      </c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14"/>
      <c r="B265" s="15"/>
      <c r="C265" s="11"/>
      <c r="D265" s="7" t="s">
        <v>23</v>
      </c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14"/>
      <c r="B266" s="15"/>
      <c r="C266" s="11"/>
      <c r="D266" s="7" t="s">
        <v>24</v>
      </c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14"/>
      <c r="B267" s="15"/>
      <c r="C267" s="11"/>
      <c r="D267" s="7"/>
      <c r="E267" s="42"/>
      <c r="F267" s="43"/>
      <c r="G267" s="43"/>
      <c r="H267" s="43"/>
      <c r="I267" s="43"/>
      <c r="J267" s="43"/>
      <c r="K267" s="44"/>
      <c r="L267" s="43"/>
    </row>
    <row r="268" spans="1:12" ht="15" x14ac:dyDescent="0.25">
      <c r="A268" s="14"/>
      <c r="B268" s="15"/>
      <c r="C268" s="11"/>
      <c r="D268" s="7"/>
      <c r="E268" s="42"/>
      <c r="F268" s="43"/>
      <c r="G268" s="43"/>
      <c r="H268" s="43"/>
      <c r="I268" s="43"/>
      <c r="J268" s="43"/>
      <c r="K268" s="44"/>
      <c r="L268" s="43"/>
    </row>
    <row r="269" spans="1:12" ht="15" x14ac:dyDescent="0.25">
      <c r="A269" s="14"/>
      <c r="B269" s="15"/>
      <c r="C269" s="11"/>
      <c r="D269" s="7"/>
      <c r="E269" s="42"/>
      <c r="F269" s="43"/>
      <c r="G269" s="43"/>
      <c r="H269" s="43"/>
      <c r="I269" s="43"/>
      <c r="J269" s="43"/>
      <c r="K269" s="44"/>
      <c r="L269" s="43"/>
    </row>
    <row r="270" spans="1:12" ht="15" x14ac:dyDescent="0.25">
      <c r="A270" s="14"/>
      <c r="B270" s="15"/>
      <c r="C270" s="11"/>
      <c r="D270" s="6"/>
      <c r="E270" s="42"/>
      <c r="F270" s="43"/>
      <c r="G270" s="43"/>
      <c r="H270" s="43"/>
      <c r="I270" s="43"/>
      <c r="J270" s="43"/>
      <c r="K270" s="44"/>
      <c r="L270" s="43"/>
    </row>
    <row r="271" spans="1:12" ht="15" x14ac:dyDescent="0.25">
      <c r="A271" s="14"/>
      <c r="B271" s="15"/>
      <c r="C271" s="11"/>
      <c r="D271" s="6"/>
      <c r="E271" s="42"/>
      <c r="F271" s="43"/>
      <c r="G271" s="43"/>
      <c r="H271" s="43"/>
      <c r="I271" s="43"/>
      <c r="J271" s="43"/>
      <c r="K271" s="44"/>
      <c r="L271" s="43"/>
    </row>
    <row r="272" spans="1:12" ht="15" x14ac:dyDescent="0.25">
      <c r="A272" s="16"/>
      <c r="B272" s="17"/>
      <c r="C272" s="8"/>
      <c r="D272" s="18" t="s">
        <v>33</v>
      </c>
      <c r="E272" s="9"/>
      <c r="F272" s="19">
        <f>SUM(F262:F271)</f>
        <v>0</v>
      </c>
      <c r="G272" s="19">
        <f t="shared" ref="G272:J272" si="74">SUM(G262:G271)</f>
        <v>0</v>
      </c>
      <c r="H272" s="19">
        <f t="shared" si="74"/>
        <v>0</v>
      </c>
      <c r="I272" s="19">
        <f t="shared" si="74"/>
        <v>0</v>
      </c>
      <c r="J272" s="19">
        <f t="shared" si="74"/>
        <v>0</v>
      </c>
      <c r="K272" s="25"/>
      <c r="L272" s="19">
        <f t="shared" ref="L272" si="75">SUM(L262:L271)</f>
        <v>0</v>
      </c>
    </row>
    <row r="273" spans="1:12" ht="15" x14ac:dyDescent="0.25">
      <c r="A273" s="13">
        <v>3</v>
      </c>
      <c r="B273" s="13">
        <f>B262</f>
        <v>2</v>
      </c>
      <c r="C273" s="10" t="s">
        <v>25</v>
      </c>
      <c r="D273" s="7" t="s">
        <v>26</v>
      </c>
      <c r="E273" s="42"/>
      <c r="F273" s="43"/>
      <c r="G273" s="43"/>
      <c r="H273" s="43"/>
      <c r="I273" s="43"/>
      <c r="J273" s="43"/>
      <c r="K273" s="44"/>
      <c r="L273" s="43"/>
    </row>
    <row r="274" spans="1:12" ht="15" x14ac:dyDescent="0.25">
      <c r="A274" s="14"/>
      <c r="B274" s="15"/>
      <c r="C274" s="11"/>
      <c r="D274" s="7" t="s">
        <v>27</v>
      </c>
      <c r="E274" s="42"/>
      <c r="F274" s="43"/>
      <c r="G274" s="43"/>
      <c r="H274" s="43"/>
      <c r="I274" s="43"/>
      <c r="J274" s="43"/>
      <c r="K274" s="44"/>
      <c r="L274" s="43"/>
    </row>
    <row r="275" spans="1:12" ht="15" x14ac:dyDescent="0.25">
      <c r="A275" s="14"/>
      <c r="B275" s="15"/>
      <c r="C275" s="11"/>
      <c r="D275" s="7" t="s">
        <v>28</v>
      </c>
      <c r="E275" s="42"/>
      <c r="F275" s="43"/>
      <c r="G275" s="43"/>
      <c r="H275" s="43"/>
      <c r="I275" s="43"/>
      <c r="J275" s="43"/>
      <c r="K275" s="44"/>
      <c r="L275" s="43"/>
    </row>
    <row r="276" spans="1:12" ht="15" x14ac:dyDescent="0.25">
      <c r="A276" s="14"/>
      <c r="B276" s="15"/>
      <c r="C276" s="11"/>
      <c r="D276" s="7" t="s">
        <v>29</v>
      </c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7" t="s">
        <v>30</v>
      </c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7" t="s">
        <v>31</v>
      </c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4"/>
      <c r="B279" s="15"/>
      <c r="C279" s="11"/>
      <c r="D279" s="7" t="s">
        <v>32</v>
      </c>
      <c r="E279" s="42"/>
      <c r="F279" s="43"/>
      <c r="G279" s="43"/>
      <c r="H279" s="43"/>
      <c r="I279" s="43"/>
      <c r="J279" s="43"/>
      <c r="K279" s="44"/>
      <c r="L279" s="43"/>
    </row>
    <row r="280" spans="1:12" ht="15" x14ac:dyDescent="0.25">
      <c r="A280" s="14"/>
      <c r="B280" s="15"/>
      <c r="C280" s="11"/>
      <c r="D280" s="7"/>
      <c r="E280" s="42"/>
      <c r="F280" s="43"/>
      <c r="G280" s="43"/>
      <c r="H280" s="43"/>
      <c r="I280" s="43"/>
      <c r="J280" s="43"/>
      <c r="K280" s="44"/>
      <c r="L280" s="43"/>
    </row>
    <row r="281" spans="1:12" ht="15" x14ac:dyDescent="0.25">
      <c r="A281" s="14"/>
      <c r="B281" s="15"/>
      <c r="C281" s="11"/>
      <c r="D281" s="7"/>
      <c r="E281" s="42"/>
      <c r="F281" s="43"/>
      <c r="G281" s="43"/>
      <c r="H281" s="43"/>
      <c r="I281" s="43"/>
      <c r="J281" s="43"/>
      <c r="K281" s="44"/>
      <c r="L281" s="43"/>
    </row>
    <row r="282" spans="1:12" ht="15" x14ac:dyDescent="0.25">
      <c r="A282" s="14"/>
      <c r="B282" s="15"/>
      <c r="C282" s="11"/>
      <c r="D282" s="7"/>
      <c r="E282" s="42"/>
      <c r="F282" s="43"/>
      <c r="G282" s="43"/>
      <c r="H282" s="43"/>
      <c r="I282" s="43"/>
      <c r="J282" s="43"/>
      <c r="K282" s="44"/>
      <c r="L282" s="43"/>
    </row>
    <row r="283" spans="1:12" ht="15" x14ac:dyDescent="0.25">
      <c r="A283" s="14"/>
      <c r="B283" s="15"/>
      <c r="C283" s="11"/>
      <c r="D283" s="6"/>
      <c r="E283" s="42"/>
      <c r="F283" s="43"/>
      <c r="G283" s="43"/>
      <c r="H283" s="43"/>
      <c r="I283" s="43"/>
      <c r="J283" s="43"/>
      <c r="K283" s="44"/>
      <c r="L283" s="43"/>
    </row>
    <row r="284" spans="1:12" ht="15" x14ac:dyDescent="0.25">
      <c r="A284" s="14"/>
      <c r="B284" s="15"/>
      <c r="C284" s="11"/>
      <c r="D284" s="6"/>
      <c r="E284" s="42"/>
      <c r="F284" s="43"/>
      <c r="G284" s="43"/>
      <c r="H284" s="43"/>
      <c r="I284" s="43"/>
      <c r="J284" s="43"/>
      <c r="K284" s="44"/>
      <c r="L284" s="43"/>
    </row>
    <row r="285" spans="1:12" ht="15" x14ac:dyDescent="0.25">
      <c r="A285" s="16"/>
      <c r="B285" s="17"/>
      <c r="C285" s="8"/>
      <c r="D285" s="18" t="s">
        <v>33</v>
      </c>
      <c r="E285" s="9"/>
      <c r="F285" s="19">
        <f>SUM(F273:F284)</f>
        <v>0</v>
      </c>
      <c r="G285" s="19">
        <f t="shared" ref="G285:J285" si="76">SUM(G273:G284)</f>
        <v>0</v>
      </c>
      <c r="H285" s="19">
        <f t="shared" si="76"/>
        <v>0</v>
      </c>
      <c r="I285" s="19">
        <f t="shared" si="76"/>
        <v>0</v>
      </c>
      <c r="J285" s="19">
        <f t="shared" si="76"/>
        <v>0</v>
      </c>
      <c r="K285" s="25"/>
      <c r="L285" s="19">
        <f t="shared" ref="L285" si="77">SUM(L273:L284)</f>
        <v>0</v>
      </c>
    </row>
    <row r="286" spans="1:12" ht="15.75" thickBot="1" x14ac:dyDescent="0.25">
      <c r="A286" s="33">
        <f>A262</f>
        <v>3</v>
      </c>
      <c r="B286" s="33">
        <f>B262</f>
        <v>2</v>
      </c>
      <c r="C286" s="69" t="s">
        <v>4</v>
      </c>
      <c r="D286" s="70"/>
      <c r="E286" s="31"/>
      <c r="F286" s="32">
        <f>F272+F285</f>
        <v>0</v>
      </c>
      <c r="G286" s="32">
        <f t="shared" ref="G286:J286" si="78">G272+G285</f>
        <v>0</v>
      </c>
      <c r="H286" s="32">
        <f t="shared" si="78"/>
        <v>0</v>
      </c>
      <c r="I286" s="32">
        <f t="shared" si="78"/>
        <v>0</v>
      </c>
      <c r="J286" s="32">
        <f t="shared" si="78"/>
        <v>0</v>
      </c>
      <c r="K286" s="32"/>
      <c r="L286" s="32">
        <f t="shared" ref="L286" si="79">L272+L285</f>
        <v>0</v>
      </c>
    </row>
    <row r="287" spans="1:12" ht="15" x14ac:dyDescent="0.25">
      <c r="A287" s="20">
        <v>3</v>
      </c>
      <c r="B287" s="21">
        <v>3</v>
      </c>
      <c r="C287" s="22" t="s">
        <v>20</v>
      </c>
      <c r="D287" s="5" t="s">
        <v>21</v>
      </c>
      <c r="E287" s="39"/>
      <c r="F287" s="40"/>
      <c r="G287" s="40"/>
      <c r="H287" s="40"/>
      <c r="I287" s="40"/>
      <c r="J287" s="40"/>
      <c r="K287" s="41"/>
      <c r="L287" s="40"/>
    </row>
    <row r="288" spans="1:12" ht="15" x14ac:dyDescent="0.25">
      <c r="A288" s="23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23"/>
      <c r="B289" s="15"/>
      <c r="C289" s="11"/>
      <c r="D289" s="7" t="s">
        <v>22</v>
      </c>
      <c r="E289" s="42"/>
      <c r="F289" s="43"/>
      <c r="G289" s="43"/>
      <c r="H289" s="43"/>
      <c r="I289" s="43"/>
      <c r="J289" s="43"/>
      <c r="K289" s="44"/>
      <c r="L289" s="43"/>
    </row>
    <row r="290" spans="1:12" ht="15.75" customHeight="1" x14ac:dyDescent="0.25">
      <c r="A290" s="23"/>
      <c r="B290" s="15"/>
      <c r="C290" s="11"/>
      <c r="D290" s="7" t="s">
        <v>23</v>
      </c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23"/>
      <c r="B291" s="15"/>
      <c r="C291" s="11"/>
      <c r="D291" s="7" t="s">
        <v>24</v>
      </c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23"/>
      <c r="B292" s="15"/>
      <c r="C292" s="11"/>
      <c r="D292" s="7"/>
      <c r="E292" s="42"/>
      <c r="F292" s="43"/>
      <c r="G292" s="43"/>
      <c r="H292" s="43"/>
      <c r="I292" s="43"/>
      <c r="J292" s="43"/>
      <c r="K292" s="44"/>
      <c r="L292" s="43"/>
    </row>
    <row r="293" spans="1:12" ht="15" x14ac:dyDescent="0.25">
      <c r="A293" s="23"/>
      <c r="B293" s="15"/>
      <c r="C293" s="11"/>
      <c r="D293" s="7"/>
      <c r="E293" s="42"/>
      <c r="F293" s="43"/>
      <c r="G293" s="43"/>
      <c r="H293" s="43"/>
      <c r="I293" s="43"/>
      <c r="J293" s="43"/>
      <c r="K293" s="44"/>
      <c r="L293" s="43"/>
    </row>
    <row r="294" spans="1:12" ht="15" x14ac:dyDescent="0.25">
      <c r="A294" s="23"/>
      <c r="B294" s="15"/>
      <c r="C294" s="11"/>
      <c r="D294" s="6"/>
      <c r="E294" s="42"/>
      <c r="F294" s="43"/>
      <c r="G294" s="43"/>
      <c r="H294" s="43"/>
      <c r="I294" s="43"/>
      <c r="J294" s="43"/>
      <c r="K294" s="44"/>
      <c r="L294" s="43"/>
    </row>
    <row r="295" spans="1:12" ht="15" x14ac:dyDescent="0.25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2" ht="15" x14ac:dyDescent="0.25">
      <c r="A296" s="24"/>
      <c r="B296" s="17"/>
      <c r="C296" s="8"/>
      <c r="D296" s="18" t="s">
        <v>33</v>
      </c>
      <c r="E296" s="9"/>
      <c r="F296" s="19">
        <f>SUM(F287:F295)</f>
        <v>0</v>
      </c>
      <c r="G296" s="19">
        <f t="shared" ref="G296:J296" si="80">SUM(G287:G295)</f>
        <v>0</v>
      </c>
      <c r="H296" s="19">
        <f t="shared" si="80"/>
        <v>0</v>
      </c>
      <c r="I296" s="19">
        <f t="shared" si="80"/>
        <v>0</v>
      </c>
      <c r="J296" s="19">
        <f t="shared" si="80"/>
        <v>0</v>
      </c>
      <c r="K296" s="25"/>
      <c r="L296" s="19">
        <f t="shared" ref="L296" si="81">SUM(L287:L295)</f>
        <v>0</v>
      </c>
    </row>
    <row r="297" spans="1:12" ht="15" x14ac:dyDescent="0.25">
      <c r="A297" s="26">
        <v>3</v>
      </c>
      <c r="B297" s="13">
        <f>B287</f>
        <v>3</v>
      </c>
      <c r="C297" s="10" t="s">
        <v>25</v>
      </c>
      <c r="D297" s="7" t="s">
        <v>26</v>
      </c>
      <c r="E297" s="42"/>
      <c r="F297" s="43"/>
      <c r="G297" s="43"/>
      <c r="H297" s="43"/>
      <c r="I297" s="43"/>
      <c r="J297" s="43"/>
      <c r="K297" s="44"/>
      <c r="L297" s="43"/>
    </row>
    <row r="298" spans="1:12" ht="15" x14ac:dyDescent="0.25">
      <c r="A298" s="23"/>
      <c r="B298" s="15"/>
      <c r="C298" s="11"/>
      <c r="D298" s="7" t="s">
        <v>27</v>
      </c>
      <c r="E298" s="42"/>
      <c r="F298" s="43"/>
      <c r="G298" s="43"/>
      <c r="H298" s="43"/>
      <c r="I298" s="43"/>
      <c r="J298" s="43"/>
      <c r="K298" s="44"/>
      <c r="L298" s="43"/>
    </row>
    <row r="299" spans="1:12" ht="15" x14ac:dyDescent="0.25">
      <c r="A299" s="23"/>
      <c r="B299" s="15"/>
      <c r="C299" s="11"/>
      <c r="D299" s="7" t="s">
        <v>28</v>
      </c>
      <c r="E299" s="42"/>
      <c r="F299" s="43"/>
      <c r="G299" s="43"/>
      <c r="H299" s="43"/>
      <c r="I299" s="43"/>
      <c r="J299" s="43"/>
      <c r="K299" s="44"/>
      <c r="L299" s="43"/>
    </row>
    <row r="300" spans="1:12" ht="15" x14ac:dyDescent="0.25">
      <c r="A300" s="23"/>
      <c r="B300" s="15"/>
      <c r="C300" s="11"/>
      <c r="D300" s="7" t="s">
        <v>29</v>
      </c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7" t="s">
        <v>30</v>
      </c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7" t="s">
        <v>31</v>
      </c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3"/>
      <c r="B303" s="15"/>
      <c r="C303" s="11"/>
      <c r="D303" s="7" t="s">
        <v>32</v>
      </c>
      <c r="E303" s="42"/>
      <c r="F303" s="43"/>
      <c r="G303" s="43"/>
      <c r="H303" s="43"/>
      <c r="I303" s="43"/>
      <c r="J303" s="43"/>
      <c r="K303" s="44"/>
      <c r="L303" s="43"/>
    </row>
    <row r="304" spans="1:12" ht="15" x14ac:dyDescent="0.25">
      <c r="A304" s="23"/>
      <c r="B304" s="15"/>
      <c r="C304" s="11"/>
      <c r="D304" s="7"/>
      <c r="E304" s="42"/>
      <c r="F304" s="43"/>
      <c r="G304" s="43"/>
      <c r="H304" s="43"/>
      <c r="I304" s="43"/>
      <c r="J304" s="43"/>
      <c r="K304" s="44"/>
      <c r="L304" s="43"/>
    </row>
    <row r="305" spans="1:12" ht="15" x14ac:dyDescent="0.25">
      <c r="A305" s="23"/>
      <c r="B305" s="15"/>
      <c r="C305" s="11"/>
      <c r="D305" s="7"/>
      <c r="E305" s="42"/>
      <c r="F305" s="43"/>
      <c r="G305" s="43"/>
      <c r="H305" s="43"/>
      <c r="I305" s="43"/>
      <c r="J305" s="43"/>
      <c r="K305" s="44"/>
      <c r="L305" s="43"/>
    </row>
    <row r="306" spans="1:12" ht="15" x14ac:dyDescent="0.25">
      <c r="A306" s="23"/>
      <c r="B306" s="15"/>
      <c r="C306" s="11"/>
      <c r="D306" s="7"/>
      <c r="E306" s="42"/>
      <c r="F306" s="43"/>
      <c r="G306" s="43"/>
      <c r="H306" s="43"/>
      <c r="I306" s="43"/>
      <c r="J306" s="43"/>
      <c r="K306" s="44"/>
      <c r="L306" s="43"/>
    </row>
    <row r="307" spans="1:12" ht="15" x14ac:dyDescent="0.25">
      <c r="A307" s="23"/>
      <c r="B307" s="15"/>
      <c r="C307" s="11"/>
      <c r="D307" s="6"/>
      <c r="E307" s="42"/>
      <c r="F307" s="43"/>
      <c r="G307" s="43"/>
      <c r="H307" s="43"/>
      <c r="I307" s="43"/>
      <c r="J307" s="43"/>
      <c r="K307" s="44"/>
      <c r="L307" s="43"/>
    </row>
    <row r="308" spans="1:12" ht="15" x14ac:dyDescent="0.25">
      <c r="A308" s="23"/>
      <c r="B308" s="15"/>
      <c r="C308" s="11"/>
      <c r="D308" s="6"/>
      <c r="E308" s="42"/>
      <c r="F308" s="43"/>
      <c r="G308" s="43"/>
      <c r="H308" s="43"/>
      <c r="I308" s="43"/>
      <c r="J308" s="43"/>
      <c r="K308" s="44"/>
      <c r="L308" s="43"/>
    </row>
    <row r="309" spans="1:12" ht="15" x14ac:dyDescent="0.25">
      <c r="A309" s="24"/>
      <c r="B309" s="17"/>
      <c r="C309" s="8"/>
      <c r="D309" s="18" t="s">
        <v>33</v>
      </c>
      <c r="E309" s="9"/>
      <c r="F309" s="19">
        <f>SUM(F297:F308)</f>
        <v>0</v>
      </c>
      <c r="G309" s="19">
        <f t="shared" ref="G309:J309" si="82">SUM(G297:G308)</f>
        <v>0</v>
      </c>
      <c r="H309" s="19">
        <f t="shared" si="82"/>
        <v>0</v>
      </c>
      <c r="I309" s="19">
        <f t="shared" si="82"/>
        <v>0</v>
      </c>
      <c r="J309" s="19">
        <f t="shared" si="82"/>
        <v>0</v>
      </c>
      <c r="K309" s="25"/>
      <c r="L309" s="19">
        <f t="shared" ref="L309" si="83">SUM(L297:L308)</f>
        <v>0</v>
      </c>
    </row>
    <row r="310" spans="1:12" ht="15.75" thickBot="1" x14ac:dyDescent="0.25">
      <c r="A310" s="29">
        <f>A287</f>
        <v>3</v>
      </c>
      <c r="B310" s="30">
        <f>B287</f>
        <v>3</v>
      </c>
      <c r="C310" s="69" t="s">
        <v>4</v>
      </c>
      <c r="D310" s="70"/>
      <c r="E310" s="31"/>
      <c r="F310" s="32">
        <f>F296+F309</f>
        <v>0</v>
      </c>
      <c r="G310" s="32">
        <f t="shared" ref="G310:J310" si="84">G296+G309</f>
        <v>0</v>
      </c>
      <c r="H310" s="32">
        <f t="shared" si="84"/>
        <v>0</v>
      </c>
      <c r="I310" s="32">
        <f t="shared" si="84"/>
        <v>0</v>
      </c>
      <c r="J310" s="32">
        <f t="shared" si="84"/>
        <v>0</v>
      </c>
      <c r="K310" s="32"/>
      <c r="L310" s="32">
        <f t="shared" ref="L310" si="85">L296+L309</f>
        <v>0</v>
      </c>
    </row>
    <row r="311" spans="1:12" ht="15" x14ac:dyDescent="0.25">
      <c r="A311" s="20">
        <v>3</v>
      </c>
      <c r="B311" s="21">
        <v>4</v>
      </c>
      <c r="C311" s="22" t="s">
        <v>20</v>
      </c>
      <c r="D311" s="5" t="s">
        <v>21</v>
      </c>
      <c r="E311" s="39"/>
      <c r="F311" s="40"/>
      <c r="G311" s="40"/>
      <c r="H311" s="40"/>
      <c r="I311" s="40"/>
      <c r="J311" s="40"/>
      <c r="K311" s="41"/>
      <c r="L311" s="40"/>
    </row>
    <row r="312" spans="1:12" ht="15" x14ac:dyDescent="0.25">
      <c r="A312" s="23"/>
      <c r="B312" s="15"/>
      <c r="C312" s="11"/>
      <c r="D312" s="6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 t="s">
        <v>22</v>
      </c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7" t="s">
        <v>23</v>
      </c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7" t="s">
        <v>24</v>
      </c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3"/>
      <c r="B316" s="15"/>
      <c r="C316" s="11"/>
      <c r="D316" s="7"/>
      <c r="E316" s="42"/>
      <c r="F316" s="43"/>
      <c r="G316" s="43"/>
      <c r="H316" s="43"/>
      <c r="I316" s="43"/>
      <c r="J316" s="43"/>
      <c r="K316" s="44"/>
      <c r="L316" s="43"/>
    </row>
    <row r="317" spans="1:12" ht="15" x14ac:dyDescent="0.25">
      <c r="A317" s="23"/>
      <c r="B317" s="15"/>
      <c r="C317" s="11"/>
      <c r="D317" s="7"/>
      <c r="E317" s="42"/>
      <c r="F317" s="43"/>
      <c r="G317" s="43"/>
      <c r="H317" s="43"/>
      <c r="I317" s="43"/>
      <c r="J317" s="43"/>
      <c r="K317" s="44"/>
      <c r="L317" s="43"/>
    </row>
    <row r="318" spans="1:12" ht="15" x14ac:dyDescent="0.25">
      <c r="A318" s="23"/>
      <c r="B318" s="15"/>
      <c r="C318" s="11"/>
      <c r="D318" s="7"/>
      <c r="E318" s="42"/>
      <c r="F318" s="43"/>
      <c r="G318" s="43"/>
      <c r="H318" s="43"/>
      <c r="I318" s="43"/>
      <c r="J318" s="43"/>
      <c r="K318" s="44"/>
      <c r="L318" s="43"/>
    </row>
    <row r="319" spans="1:12" ht="15" x14ac:dyDescent="0.25">
      <c r="A319" s="23"/>
      <c r="B319" s="15"/>
      <c r="C319" s="11"/>
      <c r="D319" s="6"/>
      <c r="E319" s="42"/>
      <c r="F319" s="43"/>
      <c r="G319" s="43"/>
      <c r="H319" s="43"/>
      <c r="I319" s="43"/>
      <c r="J319" s="43"/>
      <c r="K319" s="44"/>
      <c r="L319" s="43"/>
    </row>
    <row r="320" spans="1:12" ht="15" x14ac:dyDescent="0.25">
      <c r="A320" s="23"/>
      <c r="B320" s="15"/>
      <c r="C320" s="11"/>
      <c r="D320" s="6"/>
      <c r="E320" s="42"/>
      <c r="F320" s="43"/>
      <c r="G320" s="43"/>
      <c r="H320" s="43"/>
      <c r="I320" s="43"/>
      <c r="J320" s="43"/>
      <c r="K320" s="44"/>
      <c r="L320" s="43"/>
    </row>
    <row r="321" spans="1:12" ht="15" x14ac:dyDescent="0.25">
      <c r="A321" s="24"/>
      <c r="B321" s="17"/>
      <c r="C321" s="8"/>
      <c r="D321" s="18" t="s">
        <v>33</v>
      </c>
      <c r="E321" s="9"/>
      <c r="F321" s="19">
        <f>SUM(F311:F320)</f>
        <v>0</v>
      </c>
      <c r="G321" s="19">
        <f t="shared" ref="G321:J321" si="86">SUM(G311:G320)</f>
        <v>0</v>
      </c>
      <c r="H321" s="19">
        <f t="shared" si="86"/>
        <v>0</v>
      </c>
      <c r="I321" s="19">
        <f t="shared" si="86"/>
        <v>0</v>
      </c>
      <c r="J321" s="19">
        <f t="shared" si="86"/>
        <v>0</v>
      </c>
      <c r="K321" s="25"/>
      <c r="L321" s="19">
        <f t="shared" ref="L321" si="87">SUM(L311:L320)</f>
        <v>0</v>
      </c>
    </row>
    <row r="322" spans="1:12" ht="15" x14ac:dyDescent="0.25">
      <c r="A322" s="26">
        <v>3</v>
      </c>
      <c r="B322" s="13">
        <f>B311</f>
        <v>4</v>
      </c>
      <c r="C322" s="10" t="s">
        <v>25</v>
      </c>
      <c r="D322" s="7" t="s">
        <v>26</v>
      </c>
      <c r="E322" s="42"/>
      <c r="F322" s="43"/>
      <c r="G322" s="43"/>
      <c r="H322" s="43"/>
      <c r="I322" s="43"/>
      <c r="J322" s="43"/>
      <c r="K322" s="44"/>
      <c r="L322" s="43"/>
    </row>
    <row r="323" spans="1:12" ht="15" x14ac:dyDescent="0.25">
      <c r="A323" s="23"/>
      <c r="B323" s="15"/>
      <c r="C323" s="11"/>
      <c r="D323" s="7" t="s">
        <v>27</v>
      </c>
      <c r="E323" s="42"/>
      <c r="F323" s="43"/>
      <c r="G323" s="43"/>
      <c r="H323" s="43"/>
      <c r="I323" s="43"/>
      <c r="J323" s="43"/>
      <c r="K323" s="44"/>
      <c r="L323" s="43"/>
    </row>
    <row r="324" spans="1:12" ht="15" x14ac:dyDescent="0.25">
      <c r="A324" s="23"/>
      <c r="B324" s="15"/>
      <c r="C324" s="11"/>
      <c r="D324" s="7" t="s">
        <v>28</v>
      </c>
      <c r="E324" s="42"/>
      <c r="F324" s="43"/>
      <c r="G324" s="43"/>
      <c r="H324" s="43"/>
      <c r="I324" s="43"/>
      <c r="J324" s="43"/>
      <c r="K324" s="44"/>
      <c r="L324" s="43"/>
    </row>
    <row r="325" spans="1:12" ht="15" x14ac:dyDescent="0.25">
      <c r="A325" s="23"/>
      <c r="B325" s="15"/>
      <c r="C325" s="11"/>
      <c r="D325" s="7" t="s">
        <v>29</v>
      </c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7" t="s">
        <v>30</v>
      </c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7" t="s">
        <v>31</v>
      </c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3"/>
      <c r="B328" s="15"/>
      <c r="C328" s="11"/>
      <c r="D328" s="7" t="s">
        <v>32</v>
      </c>
      <c r="E328" s="42"/>
      <c r="F328" s="43"/>
      <c r="G328" s="43"/>
      <c r="H328" s="43"/>
      <c r="I328" s="43"/>
      <c r="J328" s="43"/>
      <c r="K328" s="44"/>
      <c r="L328" s="43"/>
    </row>
    <row r="329" spans="1:12" ht="15" x14ac:dyDescent="0.25">
      <c r="A329" s="23"/>
      <c r="B329" s="15"/>
      <c r="C329" s="11"/>
      <c r="D329" s="7"/>
      <c r="E329" s="42"/>
      <c r="F329" s="43"/>
      <c r="G329" s="43"/>
      <c r="H329" s="43"/>
      <c r="I329" s="43"/>
      <c r="J329" s="43"/>
      <c r="K329" s="44"/>
      <c r="L329" s="43"/>
    </row>
    <row r="330" spans="1:12" ht="15" x14ac:dyDescent="0.25">
      <c r="A330" s="23"/>
      <c r="B330" s="15"/>
      <c r="C330" s="11"/>
      <c r="D330" s="7"/>
      <c r="E330" s="42"/>
      <c r="F330" s="43"/>
      <c r="G330" s="43"/>
      <c r="H330" s="43"/>
      <c r="I330" s="43"/>
      <c r="J330" s="43"/>
      <c r="K330" s="44"/>
      <c r="L330" s="43"/>
    </row>
    <row r="331" spans="1:12" ht="15" x14ac:dyDescent="0.25">
      <c r="A331" s="23"/>
      <c r="B331" s="15"/>
      <c r="C331" s="11"/>
      <c r="D331" s="7"/>
      <c r="E331" s="42"/>
      <c r="F331" s="43"/>
      <c r="G331" s="43"/>
      <c r="H331" s="43"/>
      <c r="I331" s="43"/>
      <c r="J331" s="43"/>
      <c r="K331" s="44"/>
      <c r="L331" s="43"/>
    </row>
    <row r="332" spans="1:12" ht="15" x14ac:dyDescent="0.25">
      <c r="A332" s="23"/>
      <c r="B332" s="15"/>
      <c r="C332" s="11"/>
      <c r="D332" s="6"/>
      <c r="E332" s="42"/>
      <c r="F332" s="43"/>
      <c r="G332" s="43"/>
      <c r="H332" s="43"/>
      <c r="I332" s="43"/>
      <c r="J332" s="43"/>
      <c r="K332" s="44"/>
      <c r="L332" s="43"/>
    </row>
    <row r="333" spans="1:12" ht="15" x14ac:dyDescent="0.25">
      <c r="A333" s="23"/>
      <c r="B333" s="15"/>
      <c r="C333" s="11"/>
      <c r="D333" s="6"/>
      <c r="E333" s="42"/>
      <c r="F333" s="43"/>
      <c r="G333" s="43"/>
      <c r="H333" s="43"/>
      <c r="I333" s="43"/>
      <c r="J333" s="43"/>
      <c r="K333" s="44"/>
      <c r="L333" s="43"/>
    </row>
    <row r="334" spans="1:12" ht="15" x14ac:dyDescent="0.25">
      <c r="A334" s="24"/>
      <c r="B334" s="17"/>
      <c r="C334" s="8"/>
      <c r="D334" s="18" t="s">
        <v>33</v>
      </c>
      <c r="E334" s="9"/>
      <c r="F334" s="19">
        <f>SUM(F322:F333)</f>
        <v>0</v>
      </c>
      <c r="G334" s="19">
        <f t="shared" ref="G334:J334" si="88">SUM(G322:G333)</f>
        <v>0</v>
      </c>
      <c r="H334" s="19">
        <f t="shared" si="88"/>
        <v>0</v>
      </c>
      <c r="I334" s="19">
        <f t="shared" si="88"/>
        <v>0</v>
      </c>
      <c r="J334" s="19">
        <f t="shared" si="88"/>
        <v>0</v>
      </c>
      <c r="K334" s="25"/>
      <c r="L334" s="19">
        <f t="shared" ref="L334" si="89">SUM(L322:L333)</f>
        <v>0</v>
      </c>
    </row>
    <row r="335" spans="1:12" ht="15.75" thickBot="1" x14ac:dyDescent="0.25">
      <c r="A335" s="29">
        <f>A311</f>
        <v>3</v>
      </c>
      <c r="B335" s="30">
        <f>B311</f>
        <v>4</v>
      </c>
      <c r="C335" s="69" t="s">
        <v>4</v>
      </c>
      <c r="D335" s="70"/>
      <c r="E335" s="31"/>
      <c r="F335" s="32">
        <f>F321+F334</f>
        <v>0</v>
      </c>
      <c r="G335" s="32">
        <f t="shared" ref="G335:J335" si="90">G321+G334</f>
        <v>0</v>
      </c>
      <c r="H335" s="32">
        <f t="shared" si="90"/>
        <v>0</v>
      </c>
      <c r="I335" s="32">
        <f t="shared" si="90"/>
        <v>0</v>
      </c>
      <c r="J335" s="32">
        <f t="shared" si="90"/>
        <v>0</v>
      </c>
      <c r="K335" s="32"/>
      <c r="L335" s="32">
        <f t="shared" ref="L335" si="91">L321+L334</f>
        <v>0</v>
      </c>
    </row>
    <row r="336" spans="1:12" ht="15" x14ac:dyDescent="0.25">
      <c r="A336" s="20">
        <v>3</v>
      </c>
      <c r="B336" s="21">
        <v>5</v>
      </c>
      <c r="C336" s="22" t="s">
        <v>20</v>
      </c>
      <c r="D336" s="5" t="s">
        <v>21</v>
      </c>
      <c r="E336" s="39"/>
      <c r="F336" s="40"/>
      <c r="G336" s="40"/>
      <c r="H336" s="40"/>
      <c r="I336" s="40"/>
      <c r="J336" s="40"/>
      <c r="K336" s="41"/>
      <c r="L336" s="40"/>
    </row>
    <row r="337" spans="1:12" ht="15" x14ac:dyDescent="0.25">
      <c r="A337" s="23"/>
      <c r="B337" s="15"/>
      <c r="C337" s="11"/>
      <c r="D337" s="6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 t="s">
        <v>22</v>
      </c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7" t="s">
        <v>23</v>
      </c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7" t="s">
        <v>24</v>
      </c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3"/>
      <c r="B341" s="15"/>
      <c r="C341" s="11"/>
      <c r="D341" s="7"/>
      <c r="E341" s="42"/>
      <c r="F341" s="43"/>
      <c r="G341" s="43"/>
      <c r="H341" s="43"/>
      <c r="I341" s="43"/>
      <c r="J341" s="43"/>
      <c r="K341" s="44"/>
      <c r="L341" s="43"/>
    </row>
    <row r="342" spans="1:12" ht="15" x14ac:dyDescent="0.25">
      <c r="A342" s="23"/>
      <c r="B342" s="15"/>
      <c r="C342" s="11"/>
      <c r="D342" s="7"/>
      <c r="E342" s="42"/>
      <c r="F342" s="43"/>
      <c r="G342" s="43"/>
      <c r="H342" s="43"/>
      <c r="I342" s="43"/>
      <c r="J342" s="43"/>
      <c r="K342" s="44"/>
      <c r="L342" s="43"/>
    </row>
    <row r="343" spans="1:12" ht="15" x14ac:dyDescent="0.25">
      <c r="A343" s="23"/>
      <c r="B343" s="15"/>
      <c r="C343" s="11"/>
      <c r="D343" s="7"/>
      <c r="E343" s="42"/>
      <c r="F343" s="43"/>
      <c r="G343" s="43"/>
      <c r="H343" s="43"/>
      <c r="I343" s="43"/>
      <c r="J343" s="43"/>
      <c r="K343" s="44"/>
      <c r="L343" s="43"/>
    </row>
    <row r="344" spans="1:12" ht="15" x14ac:dyDescent="0.25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15" x14ac:dyDescent="0.25">
      <c r="A345" s="23"/>
      <c r="B345" s="15"/>
      <c r="C345" s="11"/>
      <c r="D345" s="6"/>
      <c r="E345" s="42"/>
      <c r="F345" s="43"/>
      <c r="G345" s="43"/>
      <c r="H345" s="43"/>
      <c r="I345" s="43"/>
      <c r="J345" s="43"/>
      <c r="K345" s="44"/>
      <c r="L345" s="43"/>
    </row>
    <row r="346" spans="1:12" ht="15.75" customHeight="1" x14ac:dyDescent="0.25">
      <c r="A346" s="24"/>
      <c r="B346" s="17"/>
      <c r="C346" s="8"/>
      <c r="D346" s="18" t="s">
        <v>33</v>
      </c>
      <c r="E346" s="9"/>
      <c r="F346" s="19">
        <f>SUM(F336:F345)</f>
        <v>0</v>
      </c>
      <c r="G346" s="19">
        <f t="shared" ref="G346:J346" si="92">SUM(G336:G345)</f>
        <v>0</v>
      </c>
      <c r="H346" s="19">
        <f t="shared" si="92"/>
        <v>0</v>
      </c>
      <c r="I346" s="19">
        <f t="shared" si="92"/>
        <v>0</v>
      </c>
      <c r="J346" s="19">
        <f t="shared" si="92"/>
        <v>0</v>
      </c>
      <c r="K346" s="25"/>
      <c r="L346" s="19">
        <f t="shared" ref="L346" si="93">SUM(L336:L345)</f>
        <v>0</v>
      </c>
    </row>
    <row r="347" spans="1:12" ht="15" x14ac:dyDescent="0.25">
      <c r="A347" s="26">
        <v>3</v>
      </c>
      <c r="B347" s="13">
        <f>B336</f>
        <v>5</v>
      </c>
      <c r="C347" s="10" t="s">
        <v>25</v>
      </c>
      <c r="D347" s="7" t="s">
        <v>26</v>
      </c>
      <c r="E347" s="42"/>
      <c r="F347" s="43"/>
      <c r="G347" s="43"/>
      <c r="H347" s="43"/>
      <c r="I347" s="43"/>
      <c r="J347" s="43"/>
      <c r="K347" s="44"/>
      <c r="L347" s="43"/>
    </row>
    <row r="348" spans="1:12" ht="15" x14ac:dyDescent="0.25">
      <c r="A348" s="23"/>
      <c r="B348" s="15"/>
      <c r="C348" s="11"/>
      <c r="D348" s="7" t="s">
        <v>27</v>
      </c>
      <c r="E348" s="42"/>
      <c r="F348" s="43"/>
      <c r="G348" s="43"/>
      <c r="H348" s="43"/>
      <c r="I348" s="43"/>
      <c r="J348" s="43"/>
      <c r="K348" s="44"/>
      <c r="L348" s="43"/>
    </row>
    <row r="349" spans="1:12" ht="15" x14ac:dyDescent="0.25">
      <c r="A349" s="23"/>
      <c r="B349" s="15"/>
      <c r="C349" s="11"/>
      <c r="D349" s="7" t="s">
        <v>28</v>
      </c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 t="s">
        <v>29</v>
      </c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7" t="s">
        <v>30</v>
      </c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7" t="s">
        <v>31</v>
      </c>
      <c r="E352" s="42"/>
      <c r="F352" s="43"/>
      <c r="G352" s="43"/>
      <c r="H352" s="43"/>
      <c r="I352" s="43"/>
      <c r="J352" s="43"/>
      <c r="K352" s="44"/>
      <c r="L352" s="43"/>
    </row>
    <row r="353" spans="1:12" ht="15" x14ac:dyDescent="0.25">
      <c r="A353" s="23"/>
      <c r="B353" s="15"/>
      <c r="C353" s="11"/>
      <c r="D353" s="7" t="s">
        <v>32</v>
      </c>
      <c r="E353" s="42"/>
      <c r="F353" s="43"/>
      <c r="G353" s="43"/>
      <c r="H353" s="43"/>
      <c r="I353" s="43"/>
      <c r="J353" s="43"/>
      <c r="K353" s="44"/>
      <c r="L353" s="43"/>
    </row>
    <row r="354" spans="1:12" ht="15" x14ac:dyDescent="0.25">
      <c r="A354" s="23"/>
      <c r="B354" s="15"/>
      <c r="C354" s="11"/>
      <c r="D354" s="7"/>
      <c r="E354" s="42"/>
      <c r="F354" s="43"/>
      <c r="G354" s="43"/>
      <c r="H354" s="43"/>
      <c r="I354" s="43"/>
      <c r="J354" s="43"/>
      <c r="K354" s="44"/>
      <c r="L354" s="43"/>
    </row>
    <row r="355" spans="1:12" ht="15" x14ac:dyDescent="0.25">
      <c r="A355" s="23"/>
      <c r="B355" s="15"/>
      <c r="C355" s="11"/>
      <c r="D355" s="7"/>
      <c r="E355" s="42"/>
      <c r="F355" s="43"/>
      <c r="G355" s="43"/>
      <c r="H355" s="43"/>
      <c r="I355" s="43"/>
      <c r="J355" s="43"/>
      <c r="K355" s="44"/>
      <c r="L355" s="43"/>
    </row>
    <row r="356" spans="1:12" ht="15" x14ac:dyDescent="0.25">
      <c r="A356" s="23"/>
      <c r="B356" s="15"/>
      <c r="C356" s="11"/>
      <c r="D356" s="7"/>
      <c r="E356" s="42"/>
      <c r="F356" s="43"/>
      <c r="G356" s="43"/>
      <c r="H356" s="43"/>
      <c r="I356" s="43"/>
      <c r="J356" s="43"/>
      <c r="K356" s="44"/>
      <c r="L356" s="43"/>
    </row>
    <row r="357" spans="1:12" ht="15" x14ac:dyDescent="0.25">
      <c r="A357" s="23"/>
      <c r="B357" s="15"/>
      <c r="C357" s="11"/>
      <c r="D357" s="6"/>
      <c r="E357" s="42"/>
      <c r="F357" s="43"/>
      <c r="G357" s="43"/>
      <c r="H357" s="43"/>
      <c r="I357" s="43"/>
      <c r="J357" s="43"/>
      <c r="K357" s="44"/>
      <c r="L357" s="43"/>
    </row>
    <row r="358" spans="1:12" ht="15" x14ac:dyDescent="0.25">
      <c r="A358" s="23"/>
      <c r="B358" s="15"/>
      <c r="C358" s="11"/>
      <c r="D358" s="6"/>
      <c r="E358" s="42"/>
      <c r="F358" s="43"/>
      <c r="G358" s="43"/>
      <c r="H358" s="43"/>
      <c r="I358" s="43"/>
      <c r="J358" s="43"/>
      <c r="K358" s="44"/>
      <c r="L358" s="43"/>
    </row>
    <row r="359" spans="1:12" ht="15" x14ac:dyDescent="0.25">
      <c r="A359" s="24"/>
      <c r="B359" s="17"/>
      <c r="C359" s="8"/>
      <c r="D359" s="18" t="s">
        <v>33</v>
      </c>
      <c r="E359" s="9"/>
      <c r="F359" s="19">
        <f>SUM(F347:F358)</f>
        <v>0</v>
      </c>
      <c r="G359" s="19">
        <f t="shared" ref="G359:J359" si="94">SUM(G347:G358)</f>
        <v>0</v>
      </c>
      <c r="H359" s="19">
        <f t="shared" si="94"/>
        <v>0</v>
      </c>
      <c r="I359" s="19">
        <f t="shared" si="94"/>
        <v>0</v>
      </c>
      <c r="J359" s="19">
        <f t="shared" si="94"/>
        <v>0</v>
      </c>
      <c r="K359" s="25"/>
      <c r="L359" s="19">
        <f t="shared" ref="L359" si="95">SUM(L347:L358)</f>
        <v>0</v>
      </c>
    </row>
    <row r="360" spans="1:12" ht="15.75" thickBot="1" x14ac:dyDescent="0.25">
      <c r="A360" s="29">
        <f>A336</f>
        <v>3</v>
      </c>
      <c r="B360" s="30">
        <f>B336</f>
        <v>5</v>
      </c>
      <c r="C360" s="69" t="s">
        <v>4</v>
      </c>
      <c r="D360" s="70"/>
      <c r="E360" s="31"/>
      <c r="F360" s="32">
        <f>F346+F359</f>
        <v>0</v>
      </c>
      <c r="G360" s="32">
        <f t="shared" ref="G360:J360" si="96">G346+G359</f>
        <v>0</v>
      </c>
      <c r="H360" s="32">
        <f t="shared" si="96"/>
        <v>0</v>
      </c>
      <c r="I360" s="32">
        <f t="shared" si="96"/>
        <v>0</v>
      </c>
      <c r="J360" s="32">
        <f t="shared" si="96"/>
        <v>0</v>
      </c>
      <c r="K360" s="32"/>
      <c r="L360" s="32">
        <f t="shared" ref="L360" si="97">L346+L359</f>
        <v>0</v>
      </c>
    </row>
    <row r="361" spans="1:12" ht="15" x14ac:dyDescent="0.25">
      <c r="A361" s="20">
        <v>4</v>
      </c>
      <c r="B361" s="21">
        <v>1</v>
      </c>
      <c r="C361" s="22" t="s">
        <v>20</v>
      </c>
      <c r="D361" s="5" t="s">
        <v>21</v>
      </c>
      <c r="E361" s="39"/>
      <c r="F361" s="40"/>
      <c r="G361" s="40"/>
      <c r="H361" s="40"/>
      <c r="I361" s="40"/>
      <c r="J361" s="40"/>
      <c r="K361" s="41"/>
      <c r="L361" s="40"/>
    </row>
    <row r="362" spans="1:12" ht="15" x14ac:dyDescent="0.25">
      <c r="A362" s="23"/>
      <c r="B362" s="15"/>
      <c r="C362" s="11"/>
      <c r="D362" s="6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 t="s">
        <v>22</v>
      </c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7" t="s">
        <v>23</v>
      </c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7" t="s">
        <v>24</v>
      </c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3"/>
      <c r="B366" s="15"/>
      <c r="C366" s="11"/>
      <c r="D366" s="7"/>
      <c r="E366" s="42"/>
      <c r="F366" s="43"/>
      <c r="G366" s="43"/>
      <c r="H366" s="43"/>
      <c r="I366" s="43"/>
      <c r="J366" s="43"/>
      <c r="K366" s="44"/>
      <c r="L366" s="43"/>
    </row>
    <row r="367" spans="1:12" ht="15" x14ac:dyDescent="0.25">
      <c r="A367" s="23"/>
      <c r="B367" s="15"/>
      <c r="C367" s="11"/>
      <c r="D367" s="7"/>
      <c r="E367" s="42"/>
      <c r="F367" s="43"/>
      <c r="G367" s="43"/>
      <c r="H367" s="43"/>
      <c r="I367" s="43"/>
      <c r="J367" s="43"/>
      <c r="K367" s="44"/>
      <c r="L367" s="43"/>
    </row>
    <row r="368" spans="1:12" ht="15" x14ac:dyDescent="0.25">
      <c r="A368" s="23"/>
      <c r="B368" s="15"/>
      <c r="C368" s="11"/>
      <c r="D368" s="7"/>
      <c r="E368" s="42"/>
      <c r="F368" s="43"/>
      <c r="G368" s="43"/>
      <c r="H368" s="43"/>
      <c r="I368" s="43"/>
      <c r="J368" s="43"/>
      <c r="K368" s="44"/>
      <c r="L368" s="43"/>
    </row>
    <row r="369" spans="1:12" ht="15" x14ac:dyDescent="0.25">
      <c r="A369" s="23"/>
      <c r="B369" s="15"/>
      <c r="C369" s="11"/>
      <c r="D369" s="6"/>
      <c r="E369" s="42"/>
      <c r="F369" s="43"/>
      <c r="G369" s="43"/>
      <c r="H369" s="43"/>
      <c r="I369" s="43"/>
      <c r="J369" s="43"/>
      <c r="K369" s="44"/>
      <c r="L369" s="43"/>
    </row>
    <row r="370" spans="1:12" ht="15" x14ac:dyDescent="0.25">
      <c r="A370" s="23"/>
      <c r="B370" s="15"/>
      <c r="C370" s="11"/>
      <c r="D370" s="6"/>
      <c r="E370" s="42"/>
      <c r="F370" s="43"/>
      <c r="G370" s="43"/>
      <c r="H370" s="43"/>
      <c r="I370" s="43"/>
      <c r="J370" s="43"/>
      <c r="K370" s="44"/>
      <c r="L370" s="43"/>
    </row>
    <row r="371" spans="1:12" ht="15" x14ac:dyDescent="0.25">
      <c r="A371" s="24"/>
      <c r="B371" s="17"/>
      <c r="C371" s="8"/>
      <c r="D371" s="18" t="s">
        <v>33</v>
      </c>
      <c r="E371" s="9"/>
      <c r="F371" s="19">
        <f>SUM(F361:F370)</f>
        <v>0</v>
      </c>
      <c r="G371" s="19">
        <f>SUM(G361:G370)</f>
        <v>0</v>
      </c>
      <c r="H371" s="19">
        <f t="shared" ref="H371:I371" si="98">SUM(H361:H370)</f>
        <v>0</v>
      </c>
      <c r="I371" s="19">
        <f t="shared" si="98"/>
        <v>0</v>
      </c>
      <c r="J371" s="19">
        <f>SUM(J361:J370)</f>
        <v>0</v>
      </c>
      <c r="K371" s="25"/>
      <c r="L371" s="19">
        <f t="shared" ref="L371" si="99">SUM(L361:L370)</f>
        <v>0</v>
      </c>
    </row>
    <row r="372" spans="1:12" ht="15" x14ac:dyDescent="0.25">
      <c r="A372" s="26">
        <v>4</v>
      </c>
      <c r="B372" s="13">
        <f>B361</f>
        <v>1</v>
      </c>
      <c r="C372" s="10" t="s">
        <v>25</v>
      </c>
      <c r="D372" s="7" t="s">
        <v>26</v>
      </c>
      <c r="E372" s="42"/>
      <c r="F372" s="43"/>
      <c r="G372" s="43"/>
      <c r="H372" s="43"/>
      <c r="I372" s="43"/>
      <c r="J372" s="43"/>
      <c r="K372" s="44"/>
      <c r="L372" s="43"/>
    </row>
    <row r="373" spans="1:12" ht="15" x14ac:dyDescent="0.25">
      <c r="A373" s="23"/>
      <c r="B373" s="15"/>
      <c r="C373" s="11"/>
      <c r="D373" s="7" t="s">
        <v>27</v>
      </c>
      <c r="E373" s="42"/>
      <c r="F373" s="43"/>
      <c r="G373" s="43"/>
      <c r="H373" s="43"/>
      <c r="I373" s="43"/>
      <c r="J373" s="43"/>
      <c r="K373" s="44"/>
      <c r="L373" s="43"/>
    </row>
    <row r="374" spans="1:12" ht="15" x14ac:dyDescent="0.25">
      <c r="A374" s="23"/>
      <c r="B374" s="15"/>
      <c r="C374" s="11"/>
      <c r="D374" s="7" t="s">
        <v>28</v>
      </c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23"/>
      <c r="B375" s="15"/>
      <c r="C375" s="11"/>
      <c r="D375" s="7" t="s">
        <v>29</v>
      </c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7" t="s">
        <v>30</v>
      </c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7" t="s">
        <v>31</v>
      </c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3"/>
      <c r="B378" s="15"/>
      <c r="C378" s="11"/>
      <c r="D378" s="7" t="s">
        <v>32</v>
      </c>
      <c r="E378" s="42"/>
      <c r="F378" s="43"/>
      <c r="G378" s="43"/>
      <c r="H378" s="43"/>
      <c r="I378" s="43"/>
      <c r="J378" s="43"/>
      <c r="K378" s="44"/>
      <c r="L378" s="43"/>
    </row>
    <row r="379" spans="1:12" ht="15" x14ac:dyDescent="0.25">
      <c r="A379" s="23"/>
      <c r="B379" s="15"/>
      <c r="C379" s="11"/>
      <c r="D379" s="7"/>
      <c r="E379" s="42"/>
      <c r="F379" s="43"/>
      <c r="G379" s="43"/>
      <c r="H379" s="43"/>
      <c r="I379" s="43"/>
      <c r="J379" s="43"/>
      <c r="K379" s="44"/>
      <c r="L379" s="43"/>
    </row>
    <row r="380" spans="1:12" ht="15" x14ac:dyDescent="0.25">
      <c r="A380" s="23"/>
      <c r="B380" s="15"/>
      <c r="C380" s="11"/>
      <c r="D380" s="7"/>
      <c r="E380" s="42"/>
      <c r="F380" s="43"/>
      <c r="G380" s="43"/>
      <c r="H380" s="43"/>
      <c r="I380" s="43"/>
      <c r="J380" s="43"/>
      <c r="K380" s="44"/>
      <c r="L380" s="43"/>
    </row>
    <row r="381" spans="1:12" ht="15" x14ac:dyDescent="0.25">
      <c r="A381" s="23"/>
      <c r="B381" s="15"/>
      <c r="C381" s="11"/>
      <c r="D381" s="7"/>
      <c r="E381" s="42"/>
      <c r="F381" s="43"/>
      <c r="G381" s="43"/>
      <c r="H381" s="43"/>
      <c r="I381" s="43"/>
      <c r="J381" s="43"/>
      <c r="K381" s="44"/>
      <c r="L381" s="43"/>
    </row>
    <row r="382" spans="1:12" ht="15" x14ac:dyDescent="0.25">
      <c r="A382" s="23"/>
      <c r="B382" s="15"/>
      <c r="C382" s="11"/>
      <c r="D382" s="6"/>
      <c r="E382" s="42"/>
      <c r="F382" s="43"/>
      <c r="G382" s="43"/>
      <c r="H382" s="43"/>
      <c r="I382" s="43"/>
      <c r="J382" s="43"/>
      <c r="K382" s="44"/>
      <c r="L382" s="43"/>
    </row>
    <row r="383" spans="1:12" ht="15" x14ac:dyDescent="0.25">
      <c r="A383" s="23"/>
      <c r="B383" s="15"/>
      <c r="C383" s="11"/>
      <c r="D383" s="6"/>
      <c r="E383" s="42"/>
      <c r="F383" s="43"/>
      <c r="G383" s="43"/>
      <c r="H383" s="43"/>
      <c r="I383" s="43"/>
      <c r="J383" s="43"/>
      <c r="K383" s="44"/>
      <c r="L383" s="43"/>
    </row>
    <row r="384" spans="1:12" ht="15" x14ac:dyDescent="0.25">
      <c r="A384" s="24"/>
      <c r="B384" s="17"/>
      <c r="C384" s="8"/>
      <c r="D384" s="18" t="s">
        <v>33</v>
      </c>
      <c r="E384" s="9"/>
      <c r="F384" s="19">
        <f>SUM(F372:F383)</f>
        <v>0</v>
      </c>
      <c r="G384" s="19">
        <f t="shared" ref="G384:J384" si="100">SUM(G372:G383)</f>
        <v>0</v>
      </c>
      <c r="H384" s="19">
        <f t="shared" si="100"/>
        <v>0</v>
      </c>
      <c r="I384" s="19">
        <f t="shared" si="100"/>
        <v>0</v>
      </c>
      <c r="J384" s="19">
        <f t="shared" si="100"/>
        <v>0</v>
      </c>
      <c r="K384" s="25"/>
      <c r="L384" s="19">
        <f t="shared" ref="L384" si="101">SUM(L372:L383)</f>
        <v>0</v>
      </c>
    </row>
    <row r="385" spans="1:12" ht="15.75" thickBot="1" x14ac:dyDescent="0.25">
      <c r="A385" s="29">
        <f>A361</f>
        <v>4</v>
      </c>
      <c r="B385" s="30">
        <f>B361</f>
        <v>1</v>
      </c>
      <c r="C385" s="69" t="s">
        <v>4</v>
      </c>
      <c r="D385" s="70"/>
      <c r="E385" s="31"/>
      <c r="F385" s="32">
        <f>F371+F384</f>
        <v>0</v>
      </c>
      <c r="G385" s="32">
        <f t="shared" ref="G385:J385" si="102">G371+G384</f>
        <v>0</v>
      </c>
      <c r="H385" s="32">
        <f t="shared" si="102"/>
        <v>0</v>
      </c>
      <c r="I385" s="32">
        <f t="shared" si="102"/>
        <v>0</v>
      </c>
      <c r="J385" s="32">
        <f t="shared" si="102"/>
        <v>0</v>
      </c>
      <c r="K385" s="32"/>
      <c r="L385" s="32">
        <f t="shared" ref="L385" si="103">L371+L384</f>
        <v>0</v>
      </c>
    </row>
    <row r="386" spans="1:12" ht="15" x14ac:dyDescent="0.25">
      <c r="A386" s="14">
        <v>4</v>
      </c>
      <c r="B386" s="15">
        <v>2</v>
      </c>
      <c r="C386" s="22" t="s">
        <v>20</v>
      </c>
      <c r="D386" s="5" t="s">
        <v>21</v>
      </c>
      <c r="E386" s="39"/>
      <c r="F386" s="40"/>
      <c r="G386" s="40"/>
      <c r="H386" s="40"/>
      <c r="I386" s="40"/>
      <c r="J386" s="40"/>
      <c r="K386" s="41"/>
      <c r="L386" s="40"/>
    </row>
    <row r="387" spans="1:12" ht="15" x14ac:dyDescent="0.25">
      <c r="A387" s="14"/>
      <c r="B387" s="15"/>
      <c r="C387" s="11"/>
      <c r="D387" s="6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14"/>
      <c r="B388" s="15"/>
      <c r="C388" s="11"/>
      <c r="D388" s="7" t="s">
        <v>22</v>
      </c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14"/>
      <c r="B389" s="15"/>
      <c r="C389" s="11"/>
      <c r="D389" s="7" t="s">
        <v>23</v>
      </c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14"/>
      <c r="B390" s="15"/>
      <c r="C390" s="11"/>
      <c r="D390" s="7" t="s">
        <v>24</v>
      </c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14"/>
      <c r="B391" s="15"/>
      <c r="C391" s="11"/>
      <c r="D391" s="7"/>
      <c r="E391" s="42"/>
      <c r="F391" s="43"/>
      <c r="G391" s="43"/>
      <c r="H391" s="43"/>
      <c r="I391" s="43"/>
      <c r="J391" s="43"/>
      <c r="K391" s="44"/>
      <c r="L391" s="43"/>
    </row>
    <row r="392" spans="1:12" ht="15" x14ac:dyDescent="0.25">
      <c r="A392" s="14"/>
      <c r="B392" s="15"/>
      <c r="C392" s="11"/>
      <c r="D392" s="7"/>
      <c r="E392" s="42"/>
      <c r="F392" s="43"/>
      <c r="G392" s="43"/>
      <c r="H392" s="43"/>
      <c r="I392" s="43"/>
      <c r="J392" s="43"/>
      <c r="K392" s="44"/>
      <c r="L392" s="43"/>
    </row>
    <row r="393" spans="1:12" ht="15" x14ac:dyDescent="0.25">
      <c r="A393" s="14"/>
      <c r="B393" s="15"/>
      <c r="C393" s="11"/>
      <c r="D393" s="7"/>
      <c r="E393" s="42"/>
      <c r="F393" s="43"/>
      <c r="G393" s="43"/>
      <c r="H393" s="43"/>
      <c r="I393" s="43"/>
      <c r="J393" s="43"/>
      <c r="K393" s="44"/>
      <c r="L393" s="43"/>
    </row>
    <row r="394" spans="1:12" ht="15" x14ac:dyDescent="0.25">
      <c r="A394" s="14"/>
      <c r="B394" s="15"/>
      <c r="C394" s="11"/>
      <c r="D394" s="6"/>
      <c r="E394" s="42"/>
      <c r="F394" s="43"/>
      <c r="G394" s="43"/>
      <c r="H394" s="43"/>
      <c r="I394" s="43"/>
      <c r="J394" s="43"/>
      <c r="K394" s="44"/>
      <c r="L394" s="43"/>
    </row>
    <row r="395" spans="1:12" ht="15" x14ac:dyDescent="0.25">
      <c r="A395" s="14"/>
      <c r="B395" s="15"/>
      <c r="C395" s="11"/>
      <c r="D395" s="6"/>
      <c r="E395" s="42"/>
      <c r="F395" s="43"/>
      <c r="G395" s="43"/>
      <c r="H395" s="43"/>
      <c r="I395" s="43"/>
      <c r="J395" s="43"/>
      <c r="K395" s="44"/>
      <c r="L395" s="43"/>
    </row>
    <row r="396" spans="1:12" ht="15" x14ac:dyDescent="0.25">
      <c r="A396" s="16"/>
      <c r="B396" s="17"/>
      <c r="C396" s="8"/>
      <c r="D396" s="18" t="s">
        <v>33</v>
      </c>
      <c r="E396" s="9"/>
      <c r="F396" s="19">
        <f>SUM(F386:F395)</f>
        <v>0</v>
      </c>
      <c r="G396" s="19">
        <f t="shared" ref="G396:J396" si="104">SUM(G386:G395)</f>
        <v>0</v>
      </c>
      <c r="H396" s="19">
        <f t="shared" si="104"/>
        <v>0</v>
      </c>
      <c r="I396" s="19">
        <f t="shared" si="104"/>
        <v>0</v>
      </c>
      <c r="J396" s="19">
        <f t="shared" si="104"/>
        <v>0</v>
      </c>
      <c r="K396" s="25"/>
      <c r="L396" s="19">
        <f t="shared" ref="L396" si="105">SUM(L386:L395)</f>
        <v>0</v>
      </c>
    </row>
    <row r="397" spans="1:12" ht="15" x14ac:dyDescent="0.25">
      <c r="A397" s="13">
        <v>4</v>
      </c>
      <c r="B397" s="13">
        <f>B386</f>
        <v>2</v>
      </c>
      <c r="C397" s="10" t="s">
        <v>25</v>
      </c>
      <c r="D397" s="7" t="s">
        <v>26</v>
      </c>
      <c r="E397" s="42"/>
      <c r="F397" s="43"/>
      <c r="G397" s="43"/>
      <c r="H397" s="43"/>
      <c r="I397" s="43"/>
      <c r="J397" s="43"/>
      <c r="K397" s="44"/>
      <c r="L397" s="43"/>
    </row>
    <row r="398" spans="1:12" ht="15" x14ac:dyDescent="0.25">
      <c r="A398" s="14"/>
      <c r="B398" s="15"/>
      <c r="C398" s="11"/>
      <c r="D398" s="7" t="s">
        <v>27</v>
      </c>
      <c r="E398" s="42"/>
      <c r="F398" s="43"/>
      <c r="G398" s="43"/>
      <c r="H398" s="43"/>
      <c r="I398" s="43"/>
      <c r="J398" s="43"/>
      <c r="K398" s="44"/>
      <c r="L398" s="43"/>
    </row>
    <row r="399" spans="1:12" ht="15" x14ac:dyDescent="0.25">
      <c r="A399" s="14"/>
      <c r="B399" s="15"/>
      <c r="C399" s="11"/>
      <c r="D399" s="7" t="s">
        <v>28</v>
      </c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14"/>
      <c r="B400" s="15"/>
      <c r="C400" s="11"/>
      <c r="D400" s="7" t="s">
        <v>29</v>
      </c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7" t="s">
        <v>30</v>
      </c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7" t="s">
        <v>31</v>
      </c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4"/>
      <c r="B403" s="15"/>
      <c r="C403" s="11"/>
      <c r="D403" s="7" t="s">
        <v>32</v>
      </c>
      <c r="E403" s="42"/>
      <c r="F403" s="43"/>
      <c r="G403" s="43"/>
      <c r="H403" s="43"/>
      <c r="I403" s="43"/>
      <c r="J403" s="43"/>
      <c r="K403" s="44"/>
      <c r="L403" s="43"/>
    </row>
    <row r="404" spans="1:12" ht="15" x14ac:dyDescent="0.25">
      <c r="A404" s="14"/>
      <c r="B404" s="15"/>
      <c r="C404" s="11"/>
      <c r="D404" s="7"/>
      <c r="E404" s="42"/>
      <c r="F404" s="43"/>
      <c r="G404" s="43"/>
      <c r="H404" s="43"/>
      <c r="I404" s="43"/>
      <c r="J404" s="43"/>
      <c r="K404" s="44"/>
      <c r="L404" s="43"/>
    </row>
    <row r="405" spans="1:12" ht="15" x14ac:dyDescent="0.25">
      <c r="A405" s="14"/>
      <c r="B405" s="15"/>
      <c r="C405" s="11"/>
      <c r="D405" s="7"/>
      <c r="E405" s="42"/>
      <c r="F405" s="43"/>
      <c r="G405" s="43"/>
      <c r="H405" s="43"/>
      <c r="I405" s="43"/>
      <c r="J405" s="43"/>
      <c r="K405" s="44"/>
      <c r="L405" s="43"/>
    </row>
    <row r="406" spans="1:12" ht="15" x14ac:dyDescent="0.25">
      <c r="A406" s="14"/>
      <c r="B406" s="15"/>
      <c r="C406" s="11"/>
      <c r="D406" s="7"/>
      <c r="E406" s="42"/>
      <c r="F406" s="43"/>
      <c r="G406" s="43"/>
      <c r="H406" s="43"/>
      <c r="I406" s="43"/>
      <c r="J406" s="43"/>
      <c r="K406" s="44"/>
      <c r="L406" s="43"/>
    </row>
    <row r="407" spans="1:12" ht="15" x14ac:dyDescent="0.25">
      <c r="A407" s="14"/>
      <c r="B407" s="15"/>
      <c r="C407" s="11"/>
      <c r="D407" s="6"/>
      <c r="E407" s="42"/>
      <c r="F407" s="43"/>
      <c r="G407" s="43"/>
      <c r="H407" s="43"/>
      <c r="I407" s="43"/>
      <c r="J407" s="43"/>
      <c r="K407" s="44"/>
      <c r="L407" s="43"/>
    </row>
    <row r="408" spans="1:12" ht="15" x14ac:dyDescent="0.25">
      <c r="A408" s="14"/>
      <c r="B408" s="15"/>
      <c r="C408" s="11"/>
      <c r="D408" s="6"/>
      <c r="E408" s="42"/>
      <c r="F408" s="43"/>
      <c r="G408" s="43"/>
      <c r="H408" s="43"/>
      <c r="I408" s="43"/>
      <c r="J408" s="43"/>
      <c r="K408" s="44"/>
      <c r="L408" s="43"/>
    </row>
    <row r="409" spans="1:12" ht="15" x14ac:dyDescent="0.25">
      <c r="A409" s="16"/>
      <c r="B409" s="17"/>
      <c r="C409" s="8"/>
      <c r="D409" s="18" t="s">
        <v>33</v>
      </c>
      <c r="E409" s="9"/>
      <c r="F409" s="19">
        <f>SUM(F397:F408)</f>
        <v>0</v>
      </c>
      <c r="G409" s="19">
        <f t="shared" ref="G409:J409" si="106">SUM(G397:G408)</f>
        <v>0</v>
      </c>
      <c r="H409" s="19">
        <f t="shared" si="106"/>
        <v>0</v>
      </c>
      <c r="I409" s="19">
        <f t="shared" si="106"/>
        <v>0</v>
      </c>
      <c r="J409" s="19">
        <f t="shared" si="106"/>
        <v>0</v>
      </c>
      <c r="K409" s="25"/>
      <c r="L409" s="19">
        <f t="shared" ref="L409" si="107">SUM(L397:L408)</f>
        <v>0</v>
      </c>
    </row>
    <row r="410" spans="1:12" ht="15.75" thickBot="1" x14ac:dyDescent="0.25">
      <c r="A410" s="33">
        <f>A386</f>
        <v>4</v>
      </c>
      <c r="B410" s="33">
        <f>B386</f>
        <v>2</v>
      </c>
      <c r="C410" s="69" t="s">
        <v>4</v>
      </c>
      <c r="D410" s="70"/>
      <c r="E410" s="31"/>
      <c r="F410" s="32">
        <f>F396+F409</f>
        <v>0</v>
      </c>
      <c r="G410" s="32">
        <f t="shared" ref="G410:J410" si="108">G396+G409</f>
        <v>0</v>
      </c>
      <c r="H410" s="32">
        <f t="shared" si="108"/>
        <v>0</v>
      </c>
      <c r="I410" s="32">
        <f t="shared" si="108"/>
        <v>0</v>
      </c>
      <c r="J410" s="32">
        <f t="shared" si="108"/>
        <v>0</v>
      </c>
      <c r="K410" s="32"/>
      <c r="L410" s="32">
        <f t="shared" ref="L410" si="109">L396+L409</f>
        <v>0</v>
      </c>
    </row>
    <row r="411" spans="1:12" ht="15" x14ac:dyDescent="0.25">
      <c r="A411" s="20">
        <v>4</v>
      </c>
      <c r="B411" s="21">
        <v>3</v>
      </c>
      <c r="C411" s="22" t="s">
        <v>20</v>
      </c>
      <c r="D411" s="5" t="s">
        <v>21</v>
      </c>
      <c r="E411" s="39"/>
      <c r="F411" s="40"/>
      <c r="G411" s="40"/>
      <c r="H411" s="40"/>
      <c r="I411" s="40"/>
      <c r="J411" s="40"/>
      <c r="K411" s="41"/>
      <c r="L411" s="40"/>
    </row>
    <row r="412" spans="1:12" ht="15" x14ac:dyDescent="0.25">
      <c r="A412" s="23"/>
      <c r="B412" s="15"/>
      <c r="C412" s="11"/>
      <c r="D412" s="6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23"/>
      <c r="B413" s="15"/>
      <c r="C413" s="11"/>
      <c r="D413" s="7" t="s">
        <v>22</v>
      </c>
      <c r="E413" s="42"/>
      <c r="F413" s="43"/>
      <c r="G413" s="43"/>
      <c r="H413" s="43"/>
      <c r="I413" s="43"/>
      <c r="J413" s="43"/>
      <c r="K413" s="44"/>
      <c r="L413" s="43"/>
    </row>
    <row r="414" spans="1:12" ht="15.75" customHeight="1" x14ac:dyDescent="0.25">
      <c r="A414" s="23"/>
      <c r="B414" s="15"/>
      <c r="C414" s="11"/>
      <c r="D414" s="7" t="s">
        <v>23</v>
      </c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23"/>
      <c r="B415" s="15"/>
      <c r="C415" s="11"/>
      <c r="D415" s="7" t="s">
        <v>24</v>
      </c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23"/>
      <c r="B416" s="15"/>
      <c r="C416" s="11"/>
      <c r="D416" s="7"/>
      <c r="E416" s="42"/>
      <c r="F416" s="43"/>
      <c r="G416" s="43"/>
      <c r="H416" s="43"/>
      <c r="I416" s="43"/>
      <c r="J416" s="43"/>
      <c r="K416" s="44"/>
      <c r="L416" s="43"/>
    </row>
    <row r="417" spans="1:12" ht="15" x14ac:dyDescent="0.25">
      <c r="A417" s="23"/>
      <c r="B417" s="15"/>
      <c r="C417" s="11"/>
      <c r="D417" s="6"/>
      <c r="E417" s="42"/>
      <c r="F417" s="43"/>
      <c r="G417" s="43"/>
      <c r="H417" s="43"/>
      <c r="I417" s="43"/>
      <c r="J417" s="43"/>
      <c r="K417" s="44"/>
      <c r="L417" s="43"/>
    </row>
    <row r="418" spans="1:12" ht="15" x14ac:dyDescent="0.25">
      <c r="A418" s="23"/>
      <c r="B418" s="15"/>
      <c r="C418" s="11"/>
      <c r="D418" s="6"/>
      <c r="E418" s="42"/>
      <c r="F418" s="43"/>
      <c r="G418" s="43"/>
      <c r="H418" s="43"/>
      <c r="I418" s="43"/>
      <c r="J418" s="43"/>
      <c r="K418" s="44"/>
      <c r="L418" s="43"/>
    </row>
    <row r="419" spans="1:12" ht="15" x14ac:dyDescent="0.25">
      <c r="A419" s="24"/>
      <c r="B419" s="17"/>
      <c r="C419" s="8"/>
      <c r="D419" s="18" t="s">
        <v>33</v>
      </c>
      <c r="E419" s="9"/>
      <c r="F419" s="19">
        <f>SUM(F411:F418)</f>
        <v>0</v>
      </c>
      <c r="G419" s="19">
        <f t="shared" ref="G419:J419" si="110">SUM(G411:G418)</f>
        <v>0</v>
      </c>
      <c r="H419" s="19">
        <f t="shared" si="110"/>
        <v>0</v>
      </c>
      <c r="I419" s="19">
        <f t="shared" si="110"/>
        <v>0</v>
      </c>
      <c r="J419" s="19">
        <f t="shared" si="110"/>
        <v>0</v>
      </c>
      <c r="K419" s="25"/>
      <c r="L419" s="19">
        <f t="shared" ref="L419" si="111">SUM(L411:L418)</f>
        <v>0</v>
      </c>
    </row>
    <row r="420" spans="1:12" ht="15" x14ac:dyDescent="0.25">
      <c r="A420" s="26">
        <v>4</v>
      </c>
      <c r="B420" s="13">
        <f>B411</f>
        <v>3</v>
      </c>
      <c r="C420" s="10" t="s">
        <v>25</v>
      </c>
      <c r="D420" s="7" t="s">
        <v>26</v>
      </c>
      <c r="E420" s="42"/>
      <c r="F420" s="43"/>
      <c r="G420" s="43"/>
      <c r="H420" s="43"/>
      <c r="I420" s="43"/>
      <c r="J420" s="43"/>
      <c r="K420" s="44"/>
      <c r="L420" s="43"/>
    </row>
    <row r="421" spans="1:12" ht="15" x14ac:dyDescent="0.25">
      <c r="A421" s="23"/>
      <c r="B421" s="15"/>
      <c r="C421" s="11"/>
      <c r="D421" s="7" t="s">
        <v>27</v>
      </c>
      <c r="E421" s="42"/>
      <c r="F421" s="43"/>
      <c r="G421" s="43"/>
      <c r="H421" s="43"/>
      <c r="I421" s="43"/>
      <c r="J421" s="43"/>
      <c r="K421" s="44"/>
      <c r="L421" s="43"/>
    </row>
    <row r="422" spans="1:12" ht="15" x14ac:dyDescent="0.25">
      <c r="A422" s="23"/>
      <c r="B422" s="15"/>
      <c r="C422" s="11"/>
      <c r="D422" s="7" t="s">
        <v>28</v>
      </c>
      <c r="E422" s="42"/>
      <c r="F422" s="43"/>
      <c r="G422" s="43"/>
      <c r="H422" s="43"/>
      <c r="I422" s="43"/>
      <c r="J422" s="43"/>
      <c r="K422" s="44"/>
      <c r="L422" s="43"/>
    </row>
    <row r="423" spans="1:12" ht="15" x14ac:dyDescent="0.25">
      <c r="A423" s="23"/>
      <c r="B423" s="15"/>
      <c r="C423" s="11"/>
      <c r="D423" s="7" t="s">
        <v>29</v>
      </c>
      <c r="E423" s="42"/>
      <c r="F423" s="43"/>
      <c r="G423" s="43"/>
      <c r="H423" s="43"/>
      <c r="I423" s="43"/>
      <c r="J423" s="43"/>
      <c r="K423" s="44"/>
      <c r="L423" s="43"/>
    </row>
    <row r="424" spans="1:12" ht="15" x14ac:dyDescent="0.25">
      <c r="A424" s="23"/>
      <c r="B424" s="15"/>
      <c r="C424" s="11"/>
      <c r="D424" s="7" t="s">
        <v>30</v>
      </c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7" t="s">
        <v>31</v>
      </c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3"/>
      <c r="B426" s="15"/>
      <c r="C426" s="11"/>
      <c r="D426" s="7" t="s">
        <v>32</v>
      </c>
      <c r="E426" s="42"/>
      <c r="F426" s="43"/>
      <c r="G426" s="43"/>
      <c r="H426" s="43"/>
      <c r="I426" s="43"/>
      <c r="J426" s="43"/>
      <c r="K426" s="44"/>
      <c r="L426" s="43"/>
    </row>
    <row r="427" spans="1:12" ht="15" x14ac:dyDescent="0.25">
      <c r="A427" s="23"/>
      <c r="B427" s="15"/>
      <c r="C427" s="11"/>
      <c r="D427" s="7"/>
      <c r="E427" s="42"/>
      <c r="F427" s="43"/>
      <c r="G427" s="43"/>
      <c r="H427" s="43"/>
      <c r="I427" s="43"/>
      <c r="J427" s="43"/>
      <c r="K427" s="44"/>
      <c r="L427" s="43"/>
    </row>
    <row r="428" spans="1:12" ht="15" x14ac:dyDescent="0.25">
      <c r="A428" s="23"/>
      <c r="B428" s="15"/>
      <c r="C428" s="11"/>
      <c r="D428" s="7"/>
      <c r="E428" s="42"/>
      <c r="F428" s="43"/>
      <c r="G428" s="43"/>
      <c r="H428" s="43"/>
      <c r="I428" s="43"/>
      <c r="J428" s="43"/>
      <c r="K428" s="44"/>
      <c r="L428" s="43"/>
    </row>
    <row r="429" spans="1:12" ht="15" x14ac:dyDescent="0.25">
      <c r="A429" s="23"/>
      <c r="B429" s="15"/>
      <c r="C429" s="11"/>
      <c r="D429" s="7"/>
      <c r="E429" s="42"/>
      <c r="F429" s="43"/>
      <c r="G429" s="43"/>
      <c r="H429" s="43"/>
      <c r="I429" s="43"/>
      <c r="J429" s="43"/>
      <c r="K429" s="44"/>
      <c r="L429" s="43"/>
    </row>
    <row r="430" spans="1:12" ht="15" x14ac:dyDescent="0.25">
      <c r="A430" s="23"/>
      <c r="B430" s="15"/>
      <c r="C430" s="11"/>
      <c r="D430" s="6"/>
      <c r="E430" s="42"/>
      <c r="F430" s="43"/>
      <c r="G430" s="43"/>
      <c r="H430" s="43"/>
      <c r="I430" s="43"/>
      <c r="J430" s="43"/>
      <c r="K430" s="44"/>
      <c r="L430" s="43"/>
    </row>
    <row r="431" spans="1:12" ht="15" x14ac:dyDescent="0.25">
      <c r="A431" s="23"/>
      <c r="B431" s="15"/>
      <c r="C431" s="11"/>
      <c r="D431" s="6"/>
      <c r="E431" s="42"/>
      <c r="F431" s="43"/>
      <c r="G431" s="43"/>
      <c r="H431" s="43"/>
      <c r="I431" s="43"/>
      <c r="J431" s="43"/>
      <c r="K431" s="44"/>
      <c r="L431" s="43"/>
    </row>
    <row r="432" spans="1:12" ht="15" x14ac:dyDescent="0.25">
      <c r="A432" s="24"/>
      <c r="B432" s="17"/>
      <c r="C432" s="8"/>
      <c r="D432" s="18" t="s">
        <v>33</v>
      </c>
      <c r="E432" s="9"/>
      <c r="F432" s="19">
        <f>SUM(F420:F431)</f>
        <v>0</v>
      </c>
      <c r="G432" s="19">
        <f t="shared" ref="G432:J432" si="112">SUM(G420:G431)</f>
        <v>0</v>
      </c>
      <c r="H432" s="19">
        <f t="shared" si="112"/>
        <v>0</v>
      </c>
      <c r="I432" s="19">
        <f t="shared" si="112"/>
        <v>0</v>
      </c>
      <c r="J432" s="19">
        <f t="shared" si="112"/>
        <v>0</v>
      </c>
      <c r="K432" s="25"/>
      <c r="L432" s="19">
        <f t="shared" ref="L432" si="113">SUM(L420:L431)</f>
        <v>0</v>
      </c>
    </row>
    <row r="433" spans="1:12" ht="15.75" thickBot="1" x14ac:dyDescent="0.25">
      <c r="A433" s="29">
        <f>A411</f>
        <v>4</v>
      </c>
      <c r="B433" s="30">
        <f>B411</f>
        <v>3</v>
      </c>
      <c r="C433" s="69" t="s">
        <v>4</v>
      </c>
      <c r="D433" s="70"/>
      <c r="E433" s="31"/>
      <c r="F433" s="32">
        <f>F419+F432</f>
        <v>0</v>
      </c>
      <c r="G433" s="32">
        <f t="shared" ref="G433:J433" si="114">G419+G432</f>
        <v>0</v>
      </c>
      <c r="H433" s="32">
        <f t="shared" si="114"/>
        <v>0</v>
      </c>
      <c r="I433" s="32">
        <f t="shared" si="114"/>
        <v>0</v>
      </c>
      <c r="J433" s="32">
        <f t="shared" si="114"/>
        <v>0</v>
      </c>
      <c r="K433" s="32"/>
      <c r="L433" s="32">
        <f t="shared" ref="L433" si="115">L419+L432</f>
        <v>0</v>
      </c>
    </row>
    <row r="434" spans="1:12" ht="15" x14ac:dyDescent="0.25">
      <c r="A434" s="20">
        <v>4</v>
      </c>
      <c r="B434" s="21">
        <v>4</v>
      </c>
      <c r="C434" s="22" t="s">
        <v>20</v>
      </c>
      <c r="D434" s="5" t="s">
        <v>21</v>
      </c>
      <c r="E434" s="39"/>
      <c r="F434" s="40"/>
      <c r="G434" s="40"/>
      <c r="H434" s="40"/>
      <c r="I434" s="40"/>
      <c r="J434" s="40"/>
      <c r="K434" s="41"/>
      <c r="L434" s="40"/>
    </row>
    <row r="435" spans="1:12" ht="15" x14ac:dyDescent="0.25">
      <c r="A435" s="23"/>
      <c r="B435" s="15"/>
      <c r="C435" s="11"/>
      <c r="D435" s="6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 t="s">
        <v>22</v>
      </c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7" t="s">
        <v>23</v>
      </c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7" t="s">
        <v>24</v>
      </c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3"/>
      <c r="B439" s="15"/>
      <c r="C439" s="11"/>
      <c r="D439" s="7"/>
      <c r="E439" s="42"/>
      <c r="F439" s="43"/>
      <c r="G439" s="43"/>
      <c r="H439" s="43"/>
      <c r="I439" s="43"/>
      <c r="J439" s="43"/>
      <c r="K439" s="44"/>
      <c r="L439" s="43"/>
    </row>
    <row r="440" spans="1:12" ht="15" x14ac:dyDescent="0.25">
      <c r="A440" s="23"/>
      <c r="B440" s="15"/>
      <c r="C440" s="11"/>
      <c r="D440" s="7"/>
      <c r="E440" s="42"/>
      <c r="F440" s="43"/>
      <c r="G440" s="43"/>
      <c r="H440" s="43"/>
      <c r="I440" s="43"/>
      <c r="J440" s="43"/>
      <c r="K440" s="44"/>
      <c r="L440" s="43"/>
    </row>
    <row r="441" spans="1:12" ht="15" x14ac:dyDescent="0.25">
      <c r="A441" s="23"/>
      <c r="B441" s="15"/>
      <c r="C441" s="11"/>
      <c r="D441" s="7"/>
      <c r="E441" s="42"/>
      <c r="F441" s="43"/>
      <c r="G441" s="43"/>
      <c r="H441" s="43"/>
      <c r="I441" s="43"/>
      <c r="J441" s="43"/>
      <c r="K441" s="44"/>
      <c r="L441" s="43"/>
    </row>
    <row r="442" spans="1:12" ht="15" x14ac:dyDescent="0.25">
      <c r="A442" s="23"/>
      <c r="B442" s="15"/>
      <c r="C442" s="11"/>
      <c r="D442" s="6"/>
      <c r="E442" s="42"/>
      <c r="F442" s="43"/>
      <c r="G442" s="43"/>
      <c r="H442" s="43"/>
      <c r="I442" s="43"/>
      <c r="J442" s="43"/>
      <c r="K442" s="44"/>
      <c r="L442" s="43"/>
    </row>
    <row r="443" spans="1:12" ht="15" x14ac:dyDescent="0.25">
      <c r="A443" s="23"/>
      <c r="B443" s="15"/>
      <c r="C443" s="11"/>
      <c r="D443" s="6"/>
      <c r="E443" s="42"/>
      <c r="F443" s="43"/>
      <c r="G443" s="43"/>
      <c r="H443" s="43"/>
      <c r="I443" s="43"/>
      <c r="J443" s="43"/>
      <c r="K443" s="44"/>
      <c r="L443" s="43"/>
    </row>
    <row r="444" spans="1:12" ht="15" x14ac:dyDescent="0.25">
      <c r="A444" s="24"/>
      <c r="B444" s="17"/>
      <c r="C444" s="8"/>
      <c r="D444" s="18" t="s">
        <v>33</v>
      </c>
      <c r="E444" s="9"/>
      <c r="F444" s="19">
        <f>SUM(F434:F443)</f>
        <v>0</v>
      </c>
      <c r="G444" s="19">
        <f t="shared" ref="G444:J444" si="116">SUM(G434:G443)</f>
        <v>0</v>
      </c>
      <c r="H444" s="19">
        <f t="shared" si="116"/>
        <v>0</v>
      </c>
      <c r="I444" s="19">
        <f t="shared" si="116"/>
        <v>0</v>
      </c>
      <c r="J444" s="19">
        <f t="shared" si="116"/>
        <v>0</v>
      </c>
      <c r="K444" s="25"/>
      <c r="L444" s="19">
        <f t="shared" ref="L444" si="117">SUM(L434:L443)</f>
        <v>0</v>
      </c>
    </row>
    <row r="445" spans="1:12" ht="15" x14ac:dyDescent="0.25">
      <c r="A445" s="26">
        <v>4</v>
      </c>
      <c r="B445" s="13">
        <f>B434</f>
        <v>4</v>
      </c>
      <c r="C445" s="10" t="s">
        <v>25</v>
      </c>
      <c r="D445" s="7" t="s">
        <v>26</v>
      </c>
      <c r="E445" s="42"/>
      <c r="F445" s="43"/>
      <c r="G445" s="43"/>
      <c r="H445" s="43"/>
      <c r="I445" s="43"/>
      <c r="J445" s="43"/>
      <c r="K445" s="44"/>
      <c r="L445" s="43"/>
    </row>
    <row r="446" spans="1:12" ht="15" x14ac:dyDescent="0.25">
      <c r="A446" s="23"/>
      <c r="B446" s="15"/>
      <c r="C446" s="11"/>
      <c r="D446" s="7" t="s">
        <v>27</v>
      </c>
      <c r="E446" s="42"/>
      <c r="F446" s="43"/>
      <c r="G446" s="43"/>
      <c r="H446" s="43"/>
      <c r="I446" s="43"/>
      <c r="J446" s="43"/>
      <c r="K446" s="44"/>
      <c r="L446" s="43"/>
    </row>
    <row r="447" spans="1:12" ht="15" x14ac:dyDescent="0.25">
      <c r="A447" s="23"/>
      <c r="B447" s="15"/>
      <c r="C447" s="11"/>
      <c r="D447" s="7" t="s">
        <v>28</v>
      </c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 t="s">
        <v>29</v>
      </c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7" t="s">
        <v>30</v>
      </c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7" t="s">
        <v>31</v>
      </c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3"/>
      <c r="B451" s="15"/>
      <c r="C451" s="11"/>
      <c r="D451" s="7" t="s">
        <v>32</v>
      </c>
      <c r="E451" s="42"/>
      <c r="F451" s="43"/>
      <c r="G451" s="43"/>
      <c r="H451" s="43"/>
      <c r="I451" s="43"/>
      <c r="J451" s="43"/>
      <c r="K451" s="44"/>
      <c r="L451" s="43"/>
    </row>
    <row r="452" spans="1:12" ht="15" x14ac:dyDescent="0.25">
      <c r="A452" s="23"/>
      <c r="B452" s="15"/>
      <c r="C452" s="11"/>
      <c r="D452" s="7"/>
      <c r="E452" s="42"/>
      <c r="F452" s="43"/>
      <c r="G452" s="43"/>
      <c r="H452" s="43"/>
      <c r="I452" s="43"/>
      <c r="J452" s="43"/>
      <c r="K452" s="44"/>
      <c r="L452" s="43"/>
    </row>
    <row r="453" spans="1:12" ht="15" x14ac:dyDescent="0.25">
      <c r="A453" s="23"/>
      <c r="B453" s="15"/>
      <c r="C453" s="11"/>
      <c r="D453" s="7"/>
      <c r="E453" s="42"/>
      <c r="F453" s="43"/>
      <c r="G453" s="43"/>
      <c r="H453" s="43"/>
      <c r="I453" s="43"/>
      <c r="J453" s="43"/>
      <c r="K453" s="44"/>
      <c r="L453" s="43"/>
    </row>
    <row r="454" spans="1:12" ht="15" x14ac:dyDescent="0.25">
      <c r="A454" s="23"/>
      <c r="B454" s="15"/>
      <c r="C454" s="11"/>
      <c r="D454" s="7"/>
      <c r="E454" s="42"/>
      <c r="F454" s="43"/>
      <c r="G454" s="43"/>
      <c r="H454" s="43"/>
      <c r="I454" s="43"/>
      <c r="J454" s="43"/>
      <c r="K454" s="44"/>
      <c r="L454" s="43"/>
    </row>
    <row r="455" spans="1:12" ht="15" x14ac:dyDescent="0.25">
      <c r="A455" s="23"/>
      <c r="B455" s="15"/>
      <c r="C455" s="11"/>
      <c r="D455" s="6"/>
      <c r="E455" s="42"/>
      <c r="F455" s="43"/>
      <c r="G455" s="43"/>
      <c r="H455" s="43"/>
      <c r="I455" s="43"/>
      <c r="J455" s="43"/>
      <c r="K455" s="44"/>
      <c r="L455" s="43"/>
    </row>
    <row r="456" spans="1:12" ht="15" x14ac:dyDescent="0.25">
      <c r="A456" s="23"/>
      <c r="B456" s="15"/>
      <c r="C456" s="11"/>
      <c r="D456" s="6"/>
      <c r="E456" s="42"/>
      <c r="F456" s="43"/>
      <c r="G456" s="43"/>
      <c r="H456" s="43"/>
      <c r="I456" s="43"/>
      <c r="J456" s="43"/>
      <c r="K456" s="44"/>
      <c r="L456" s="43"/>
    </row>
    <row r="457" spans="1:12" ht="15" x14ac:dyDescent="0.25">
      <c r="A457" s="24"/>
      <c r="B457" s="17"/>
      <c r="C457" s="8"/>
      <c r="D457" s="18" t="s">
        <v>33</v>
      </c>
      <c r="E457" s="9"/>
      <c r="F457" s="19">
        <f>SUM(F445:F456)</f>
        <v>0</v>
      </c>
      <c r="G457" s="19">
        <f t="shared" ref="G457:J457" si="118">SUM(G445:G456)</f>
        <v>0</v>
      </c>
      <c r="H457" s="19">
        <f t="shared" si="118"/>
        <v>0</v>
      </c>
      <c r="I457" s="19">
        <f t="shared" si="118"/>
        <v>0</v>
      </c>
      <c r="J457" s="19">
        <f t="shared" si="118"/>
        <v>0</v>
      </c>
      <c r="K457" s="25"/>
      <c r="L457" s="19">
        <f t="shared" ref="L457" si="119">SUM(L445:L456)</f>
        <v>0</v>
      </c>
    </row>
    <row r="458" spans="1:12" ht="15.75" thickBot="1" x14ac:dyDescent="0.25">
      <c r="A458" s="29">
        <f>A434</f>
        <v>4</v>
      </c>
      <c r="B458" s="30">
        <f>B434</f>
        <v>4</v>
      </c>
      <c r="C458" s="69" t="s">
        <v>4</v>
      </c>
      <c r="D458" s="70"/>
      <c r="E458" s="31"/>
      <c r="F458" s="32">
        <f>F444+F457</f>
        <v>0</v>
      </c>
      <c r="G458" s="32">
        <f t="shared" ref="G458:J458" si="120">G444+G457</f>
        <v>0</v>
      </c>
      <c r="H458" s="32">
        <f t="shared" si="120"/>
        <v>0</v>
      </c>
      <c r="I458" s="32">
        <f t="shared" si="120"/>
        <v>0</v>
      </c>
      <c r="J458" s="32">
        <f t="shared" si="120"/>
        <v>0</v>
      </c>
      <c r="K458" s="32"/>
      <c r="L458" s="32">
        <f t="shared" ref="L458" si="121">L444+L457</f>
        <v>0</v>
      </c>
    </row>
    <row r="459" spans="1:12" ht="15" x14ac:dyDescent="0.25">
      <c r="A459" s="20">
        <v>4</v>
      </c>
      <c r="B459" s="21">
        <v>5</v>
      </c>
      <c r="C459" s="22" t="s">
        <v>20</v>
      </c>
      <c r="D459" s="5" t="s">
        <v>21</v>
      </c>
      <c r="E459" s="39"/>
      <c r="F459" s="40"/>
      <c r="G459" s="40"/>
      <c r="H459" s="40"/>
      <c r="I459" s="40"/>
      <c r="J459" s="40"/>
      <c r="K459" s="41"/>
      <c r="L459" s="40"/>
    </row>
    <row r="460" spans="1:12" ht="15" x14ac:dyDescent="0.25">
      <c r="A460" s="23"/>
      <c r="B460" s="15"/>
      <c r="C460" s="11"/>
      <c r="D460" s="6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 t="s">
        <v>22</v>
      </c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7" t="s">
        <v>23</v>
      </c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7" t="s">
        <v>24</v>
      </c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3"/>
      <c r="B464" s="15"/>
      <c r="C464" s="11"/>
      <c r="D464" s="7"/>
      <c r="E464" s="42"/>
      <c r="F464" s="43"/>
      <c r="G464" s="43"/>
      <c r="H464" s="43"/>
      <c r="I464" s="43"/>
      <c r="J464" s="43"/>
      <c r="K464" s="44"/>
      <c r="L464" s="43"/>
    </row>
    <row r="465" spans="1:12" ht="15" x14ac:dyDescent="0.25">
      <c r="A465" s="23"/>
      <c r="B465" s="15"/>
      <c r="C465" s="11"/>
      <c r="D465" s="7"/>
      <c r="E465" s="42"/>
      <c r="F465" s="43"/>
      <c r="G465" s="43"/>
      <c r="H465" s="43"/>
      <c r="I465" s="43"/>
      <c r="J465" s="43"/>
      <c r="K465" s="44"/>
      <c r="L465" s="43"/>
    </row>
    <row r="466" spans="1:12" ht="15" x14ac:dyDescent="0.25">
      <c r="A466" s="23"/>
      <c r="B466" s="15"/>
      <c r="C466" s="11"/>
      <c r="D466" s="6"/>
      <c r="E466" s="42"/>
      <c r="F466" s="43"/>
      <c r="G466" s="43"/>
      <c r="H466" s="43"/>
      <c r="I466" s="43"/>
      <c r="J466" s="43"/>
      <c r="K466" s="44"/>
      <c r="L466" s="43"/>
    </row>
    <row r="467" spans="1:12" ht="15" x14ac:dyDescent="0.25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5.75" customHeight="1" x14ac:dyDescent="0.25">
      <c r="A468" s="24"/>
      <c r="B468" s="17"/>
      <c r="C468" s="8"/>
      <c r="D468" s="18" t="s">
        <v>33</v>
      </c>
      <c r="E468" s="9"/>
      <c r="F468" s="19">
        <f>SUM(F459:F467)</f>
        <v>0</v>
      </c>
      <c r="G468" s="19">
        <f t="shared" ref="G468:J468" si="122">SUM(G459:G467)</f>
        <v>0</v>
      </c>
      <c r="H468" s="19">
        <f t="shared" si="122"/>
        <v>0</v>
      </c>
      <c r="I468" s="19">
        <f t="shared" si="122"/>
        <v>0</v>
      </c>
      <c r="J468" s="19">
        <f t="shared" si="122"/>
        <v>0</v>
      </c>
      <c r="K468" s="25"/>
      <c r="L468" s="19">
        <f t="shared" ref="L468" si="123">SUM(L459:L467)</f>
        <v>0</v>
      </c>
    </row>
    <row r="469" spans="1:12" ht="15" x14ac:dyDescent="0.25">
      <c r="A469" s="26">
        <v>4</v>
      </c>
      <c r="B469" s="13">
        <f>B459</f>
        <v>5</v>
      </c>
      <c r="C469" s="10" t="s">
        <v>25</v>
      </c>
      <c r="D469" s="7" t="s">
        <v>26</v>
      </c>
      <c r="E469" s="42"/>
      <c r="F469" s="43"/>
      <c r="G469" s="43"/>
      <c r="H469" s="43"/>
      <c r="I469" s="43"/>
      <c r="J469" s="43"/>
      <c r="K469" s="44"/>
      <c r="L469" s="43"/>
    </row>
    <row r="470" spans="1:12" ht="15" x14ac:dyDescent="0.25">
      <c r="A470" s="23"/>
      <c r="B470" s="15"/>
      <c r="C470" s="11"/>
      <c r="D470" s="7" t="s">
        <v>27</v>
      </c>
      <c r="E470" s="42"/>
      <c r="F470" s="43"/>
      <c r="G470" s="43"/>
      <c r="H470" s="43"/>
      <c r="I470" s="43"/>
      <c r="J470" s="43"/>
      <c r="K470" s="44"/>
      <c r="L470" s="43"/>
    </row>
    <row r="471" spans="1:12" ht="15" x14ac:dyDescent="0.25">
      <c r="A471" s="23"/>
      <c r="B471" s="15"/>
      <c r="C471" s="11"/>
      <c r="D471" s="7" t="s">
        <v>28</v>
      </c>
      <c r="E471" s="42"/>
      <c r="F471" s="43"/>
      <c r="G471" s="43"/>
      <c r="H471" s="43"/>
      <c r="I471" s="43"/>
      <c r="J471" s="43"/>
      <c r="K471" s="44"/>
      <c r="L471" s="43"/>
    </row>
    <row r="472" spans="1:12" ht="15" x14ac:dyDescent="0.25">
      <c r="A472" s="23"/>
      <c r="B472" s="15"/>
      <c r="C472" s="11"/>
      <c r="D472" s="7" t="s">
        <v>29</v>
      </c>
      <c r="E472" s="42"/>
      <c r="F472" s="43"/>
      <c r="G472" s="43"/>
      <c r="H472" s="43"/>
      <c r="I472" s="43"/>
      <c r="J472" s="43"/>
      <c r="K472" s="44"/>
      <c r="L472" s="43"/>
    </row>
    <row r="473" spans="1:12" ht="15" x14ac:dyDescent="0.25">
      <c r="A473" s="23"/>
      <c r="B473" s="15"/>
      <c r="C473" s="11"/>
      <c r="D473" s="7" t="s">
        <v>30</v>
      </c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7" t="s">
        <v>31</v>
      </c>
      <c r="E474" s="42"/>
      <c r="F474" s="43"/>
      <c r="G474" s="43"/>
      <c r="H474" s="43"/>
      <c r="I474" s="43"/>
      <c r="J474" s="43"/>
      <c r="K474" s="44"/>
      <c r="L474" s="43"/>
    </row>
    <row r="475" spans="1:12" ht="15" x14ac:dyDescent="0.25">
      <c r="A475" s="23"/>
      <c r="B475" s="15"/>
      <c r="C475" s="11"/>
      <c r="D475" s="7" t="s">
        <v>32</v>
      </c>
      <c r="E475" s="42"/>
      <c r="F475" s="43"/>
      <c r="G475" s="43"/>
      <c r="H475" s="43"/>
      <c r="I475" s="43"/>
      <c r="J475" s="43"/>
      <c r="K475" s="44"/>
      <c r="L475" s="43"/>
    </row>
    <row r="476" spans="1:12" ht="15" x14ac:dyDescent="0.25">
      <c r="A476" s="23"/>
      <c r="B476" s="15"/>
      <c r="C476" s="11"/>
      <c r="D476" s="7"/>
      <c r="E476" s="42"/>
      <c r="F476" s="43"/>
      <c r="G476" s="43"/>
      <c r="H476" s="43"/>
      <c r="I476" s="43"/>
      <c r="J476" s="43"/>
      <c r="K476" s="44"/>
      <c r="L476" s="43"/>
    </row>
    <row r="477" spans="1:12" ht="15" x14ac:dyDescent="0.25">
      <c r="A477" s="23"/>
      <c r="B477" s="15"/>
      <c r="C477" s="11"/>
      <c r="D477" s="7"/>
      <c r="E477" s="42"/>
      <c r="F477" s="43"/>
      <c r="G477" s="43"/>
      <c r="H477" s="43"/>
      <c r="I477" s="43"/>
      <c r="J477" s="43"/>
      <c r="K477" s="44"/>
      <c r="L477" s="43"/>
    </row>
    <row r="478" spans="1:12" ht="15" x14ac:dyDescent="0.25">
      <c r="A478" s="23"/>
      <c r="B478" s="15"/>
      <c r="C478" s="11"/>
      <c r="D478" s="7"/>
      <c r="E478" s="42"/>
      <c r="F478" s="43"/>
      <c r="G478" s="43"/>
      <c r="H478" s="43"/>
      <c r="I478" s="43"/>
      <c r="J478" s="43"/>
      <c r="K478" s="44"/>
      <c r="L478" s="43"/>
    </row>
    <row r="479" spans="1:12" ht="15" x14ac:dyDescent="0.25">
      <c r="A479" s="23"/>
      <c r="B479" s="15"/>
      <c r="C479" s="11"/>
      <c r="D479" s="6"/>
      <c r="E479" s="42"/>
      <c r="F479" s="43"/>
      <c r="G479" s="43"/>
      <c r="H479" s="43"/>
      <c r="I479" s="43"/>
      <c r="J479" s="43"/>
      <c r="K479" s="44"/>
      <c r="L479" s="43"/>
    </row>
    <row r="480" spans="1:12" ht="15" x14ac:dyDescent="0.25">
      <c r="A480" s="23"/>
      <c r="B480" s="15"/>
      <c r="C480" s="11"/>
      <c r="D480" s="6"/>
      <c r="E480" s="42"/>
      <c r="F480" s="43"/>
      <c r="G480" s="43"/>
      <c r="H480" s="43"/>
      <c r="I480" s="43"/>
      <c r="J480" s="43"/>
      <c r="K480" s="44"/>
      <c r="L480" s="43"/>
    </row>
    <row r="481" spans="1:12" ht="15" x14ac:dyDescent="0.25">
      <c r="A481" s="24"/>
      <c r="B481" s="17"/>
      <c r="C481" s="8"/>
      <c r="D481" s="18" t="s">
        <v>33</v>
      </c>
      <c r="E481" s="9"/>
      <c r="F481" s="19">
        <f>SUM(F469:F480)</f>
        <v>0</v>
      </c>
      <c r="G481" s="19">
        <f>SUM(G469:G480)</f>
        <v>0</v>
      </c>
      <c r="H481" s="19">
        <f t="shared" ref="H481:J481" si="124">SUM(H469:H480)</f>
        <v>0</v>
      </c>
      <c r="I481" s="19">
        <f t="shared" si="124"/>
        <v>0</v>
      </c>
      <c r="J481" s="19">
        <f t="shared" si="124"/>
        <v>0</v>
      </c>
      <c r="K481" s="25"/>
      <c r="L481" s="19">
        <f t="shared" ref="L481" si="125">SUM(L469:L480)</f>
        <v>0</v>
      </c>
    </row>
    <row r="482" spans="1:12" ht="15.75" thickBot="1" x14ac:dyDescent="0.25">
      <c r="A482" s="29">
        <f>A459</f>
        <v>4</v>
      </c>
      <c r="B482" s="30">
        <f>B459</f>
        <v>5</v>
      </c>
      <c r="C482" s="69" t="s">
        <v>4</v>
      </c>
      <c r="D482" s="70"/>
      <c r="E482" s="31"/>
      <c r="F482" s="32">
        <f>F468+F481</f>
        <v>0</v>
      </c>
      <c r="G482" s="32">
        <f t="shared" ref="G482:J482" si="126">G468+G481</f>
        <v>0</v>
      </c>
      <c r="H482" s="32">
        <f t="shared" si="126"/>
        <v>0</v>
      </c>
      <c r="I482" s="32">
        <f t="shared" si="126"/>
        <v>0</v>
      </c>
      <c r="J482" s="32">
        <f t="shared" si="126"/>
        <v>0</v>
      </c>
      <c r="K482" s="32"/>
      <c r="L482" s="32">
        <f t="shared" ref="L482" si="127">L468+L481</f>
        <v>0</v>
      </c>
    </row>
    <row r="483" spans="1:12" ht="13.5" thickBot="1" x14ac:dyDescent="0.25">
      <c r="A483" s="27"/>
      <c r="B483" s="28"/>
      <c r="C483" s="68" t="s">
        <v>5</v>
      </c>
      <c r="D483" s="68"/>
      <c r="E483" s="68"/>
      <c r="F483" s="34">
        <f>(F29+F51+F74+F97+F120+F143+F168+F192+F214+F237+F261+F286+F310+F335+F360+F385+F410+F433+F458+F482)/(IF(F29=0,0,1)+IF(F51=0,0,1)+IF(F74=0,0,1)+IF(F97=0,0,1)+IF(F120=0,0,1)+IF(F143=0,0,1)+IF(F168=0,0,1)+IF(F192=0,0,1)+IF(F214=0,0,1)+IF(F237=0,0,1)+IF(F261=0,0,1)+IF(F286=0,0,1)+IF(F310=0,0,1)+IF(F335=0,0,1)+IF(F360=0,0,1)+IF(F385=0,0,1)+IF(F410=0,0,1)+IF(F433=0,0,1)+IF(F458=0,0,1)+IF(F482=0,0,1))</f>
        <v>530</v>
      </c>
      <c r="G483" s="34">
        <f>(G29+G51+G74+G97+G120+G143+G168+G192+G214+G237+G261+G286+G310+G335+G360+G385+G410+G433+G458+G482)/(IF(G29=0,0,1)+IF(G51=0,0,1)+IF(G74=0,0,1)+IF(G97=0,0,1)+IF(G120=0,0,1)+IF(G143=0,0,1)+IF(G168=0,0,1)+IF(G192=0,0,1)+IF(G214=0,0,1)+IF(G237=0,0,1)+IF(G261=0,0,1)+IF(G286=0,0,1)+IF(G310=0,0,1)+IF(G335=0,0,1)+IF(G360=0,0,1)+IF(G385=0,0,1)+IF(G410=0,0,1)+IF(G433=0,0,1)+IF(G458=0,0,1)+IF(G482=0,0,1))</f>
        <v>16.951999999999998</v>
      </c>
      <c r="H483" s="34">
        <f>(H29+H51+H74+H97+H120+H143+H168+H192+H214+H237+H261+H286+H310+H335+H360+H385+H410+H433+H458+H482)/(IF(H29=0,0,1)+IF(H51=0,0,1)+IF(H74=0,0,1)+IF(H97=0,0,1)+IF(H120=0,0,1)+IF(H143=0,0,1)+IF(H168=0,0,1)+IF(H192=0,0,1)+IF(H214=0,0,1)+IF(H237=0,0,1)+IF(H261=0,0,1)+IF(H286=0,0,1)+IF(H310=0,0,1)+IF(H335=0,0,1)+IF(H360=0,0,1)+IF(H385=0,0,1)+IF(H410=0,0,1)+IF(H433=0,0,1)+IF(H458=0,0,1)+IF(H482=0,0,1))</f>
        <v>16.824000000000002</v>
      </c>
      <c r="I483" s="34">
        <f>(I29+I51+I74+I97+I120+I143+I168+I192+I214+I237+I261+I286+I310+I335+I360+I385+I410+I433+I458+I482)/(IF(I29=0,0,1)+IF(I51=0,0,1)+IF(I74=0,0,1)+IF(I97=0,0,1)+IF(I120=0,0,1)+IF(I143=0,0,1)+IF(I168=0,0,1)+IF(I192=0,0,1)+IF(I214=0,0,1)+IF(I237=0,0,1)+IF(I261=0,0,1)+IF(I286=0,0,1)+IF(I310=0,0,1)+IF(I335=0,0,1)+IF(I360=0,0,1)+IF(I385=0,0,1)+IF(I410=0,0,1)+IF(I433=0,0,1)+IF(I458=0,0,1)+IF(I482=0,0,1))</f>
        <v>71.984000000000009</v>
      </c>
      <c r="J483" s="34">
        <f>(J29+J51+J74+J97+J120+J143+J168+J192+J214+J237+J261+J286+J310+J335+J360+J385+J410+J433+J458+J482)/(IF(J29=0,0,1)+IF(J51=0,0,1)+IF(J74=0,0,1)+IF(J97=0,0,1)+IF(J120=0,0,1)+IF(J143=0,0,1)+IF(J168=0,0,1)+IF(J192=0,0,1)+IF(J214=0,0,1)+IF(J237=0,0,1)+IF(J261=0,0,1)+IF(J286=0,0,1)+IF(J310=0,0,1)+IF(J335=0,0,1)+IF(J360=0,0,1)+IF(J385=0,0,1)+IF(J410=0,0,1)+IF(J433=0,0,1)+IF(J458=0,0,1)+IF(J482=0,0,1))</f>
        <v>503.15099999999995</v>
      </c>
      <c r="K483" s="34" t="s">
        <v>39</v>
      </c>
      <c r="L483" s="34">
        <f>(L29+L51+L74+L97+L120+L143+L168+L192+L214+L237+L261+L286+L310+L335+L360+L385+L410+L433+L458+L482)/(IF(L29=0,0,1)+IF(L51=0,0,1)+IF(L74=0,0,1)+IF(L97=0,0,1)+IF(L120=0,0,1)+IF(L143=0,0,1)+IF(L168=0,0,1)+IF(L192=0,0,1)+IF(L214=0,0,1)+IF(L237=0,0,1)+IF(L261=0,0,1)+IF(L286=0,0,1)+IF(L310=0,0,1)+IF(L335=0,0,1)+IF(L360=0,0,1)+IF(L385=0,0,1)+IF(L410=0,0,1)+IF(L433=0,0,1)+IF(L458=0,0,1)+IF(L482=0,0,1))</f>
        <v>136.36999999999998</v>
      </c>
    </row>
  </sheetData>
  <mergeCells count="24">
    <mergeCell ref="C97:D97"/>
    <mergeCell ref="C120:D120"/>
    <mergeCell ref="C29:D29"/>
    <mergeCell ref="C1:E1"/>
    <mergeCell ref="H1:K1"/>
    <mergeCell ref="H2:K2"/>
    <mergeCell ref="C51:D51"/>
    <mergeCell ref="C74:D74"/>
    <mergeCell ref="C483:E483"/>
    <mergeCell ref="C237:D237"/>
    <mergeCell ref="C143:D143"/>
    <mergeCell ref="C168:D168"/>
    <mergeCell ref="C192:D192"/>
    <mergeCell ref="C214:D214"/>
    <mergeCell ref="C261:D261"/>
    <mergeCell ref="C286:D286"/>
    <mergeCell ref="C310:D310"/>
    <mergeCell ref="C335:D335"/>
    <mergeCell ref="C360:D360"/>
    <mergeCell ref="C385:D385"/>
    <mergeCell ref="C410:D410"/>
    <mergeCell ref="C433:D433"/>
    <mergeCell ref="C458:D458"/>
    <mergeCell ref="C482:D482"/>
  </mergeCells>
  <phoneticPr fontId="2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Бубнов</cp:lastModifiedBy>
  <dcterms:created xsi:type="dcterms:W3CDTF">2022-05-16T14:23:56Z</dcterms:created>
  <dcterms:modified xsi:type="dcterms:W3CDTF">2026-09-07T12:57:34Z</dcterms:modified>
</cp:coreProperties>
</file>