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432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7" i="1"/>
  <c r="L89"/>
  <c r="L70" l="1"/>
  <c r="J70"/>
  <c r="I70"/>
  <c r="H70"/>
  <c r="G70"/>
  <c r="F70"/>
  <c r="L51"/>
  <c r="J51"/>
  <c r="I51"/>
  <c r="H51"/>
  <c r="G51"/>
  <c r="F51"/>
  <c r="L32"/>
  <c r="J32"/>
  <c r="I32"/>
  <c r="H32"/>
  <c r="G32"/>
  <c r="F32"/>
  <c r="L13"/>
  <c r="J13"/>
  <c r="I13"/>
  <c r="H13"/>
  <c r="G13"/>
  <c r="B195" l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95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38"/>
  <c r="J138"/>
  <c r="I138"/>
  <c r="H138"/>
  <c r="G138"/>
  <c r="F138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100"/>
  <c r="J100"/>
  <c r="I100"/>
  <c r="H100"/>
  <c r="G100"/>
  <c r="F100"/>
  <c r="B81"/>
  <c r="A81"/>
  <c r="L80"/>
  <c r="J80"/>
  <c r="I80"/>
  <c r="H80"/>
  <c r="G80"/>
  <c r="F80"/>
  <c r="B71"/>
  <c r="A71"/>
  <c r="L81"/>
  <c r="J81"/>
  <c r="I81"/>
  <c r="H81"/>
  <c r="G81"/>
  <c r="F81"/>
  <c r="B62"/>
  <c r="A62"/>
  <c r="L61"/>
  <c r="J61"/>
  <c r="I61"/>
  <c r="H61"/>
  <c r="G61"/>
  <c r="F61"/>
  <c r="B52"/>
  <c r="A52"/>
  <c r="L62"/>
  <c r="J62"/>
  <c r="I62"/>
  <c r="H62"/>
  <c r="G62"/>
  <c r="F62"/>
  <c r="B43"/>
  <c r="A43"/>
  <c r="L42"/>
  <c r="J42"/>
  <c r="I42"/>
  <c r="H42"/>
  <c r="G42"/>
  <c r="F42"/>
  <c r="B33"/>
  <c r="A33"/>
  <c r="L43"/>
  <c r="J43"/>
  <c r="I43"/>
  <c r="H43"/>
  <c r="G43"/>
  <c r="F43"/>
  <c r="B24"/>
  <c r="A24"/>
  <c r="L23"/>
  <c r="B14"/>
  <c r="A14"/>
  <c r="L24" l="1"/>
  <c r="L196" s="1"/>
  <c r="G23"/>
  <c r="G24" s="1"/>
  <c r="G196" s="1"/>
  <c r="F23"/>
  <c r="F24" s="1"/>
  <c r="F196" s="1"/>
  <c r="I23"/>
  <c r="I24" s="1"/>
  <c r="I196" s="1"/>
  <c r="J23"/>
  <c r="J24" s="1"/>
  <c r="J196" s="1"/>
  <c r="H23"/>
  <c r="H24" s="1"/>
  <c r="H196" s="1"/>
</calcChain>
</file>

<file path=xl/sharedStrings.xml><?xml version="1.0" encoding="utf-8"?>
<sst xmlns="http://schemas.openxmlformats.org/spreadsheetml/2006/main" count="292" uniqueCount="89">
  <si>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</si>
  <si>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</si>
  <si>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</si>
  <si>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</si>
  <si>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</si>
  <si>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</si>
  <si>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</si>
  <si>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</si>
  <si>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</si>
  <si>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</si>
  <si>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</si>
  <si>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</si>
  <si>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</si>
  <si>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</si>
  <si>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</si>
  <si>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</si>
  <si>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</si>
  <si>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</si>
  <si>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</si>
  <si>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</si>
  <si>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</si>
  <si>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</si>
  <si>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</si>
  <si>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</si>
  <si>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</si>
  <si>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</si>
  <si>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</si>
  <si>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</si>
  <si>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</si>
  <si>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</si>
  <si>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</si>
  <si>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</si>
  <si>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</si>
  <si>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</si>
  <si>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</si>
  <si>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</si>
  <si>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</si>
  <si>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</si>
  <si>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</si>
  <si>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</si>
  <si>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</si>
  <si>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Плов из птицы</t>
  </si>
  <si>
    <t>Чай с сахаром каркаде</t>
  </si>
  <si>
    <t>Макаронные изделия отварные</t>
  </si>
  <si>
    <t>Чай с сахаром и лимоном</t>
  </si>
  <si>
    <t>ТТК 103</t>
  </si>
  <si>
    <t>Директор ООО "Виво Маркет"</t>
  </si>
  <si>
    <t>ТТК 302</t>
  </si>
  <si>
    <t>ТТК 6</t>
  </si>
  <si>
    <t>ТТК 67</t>
  </si>
  <si>
    <t>ТТК 301</t>
  </si>
  <si>
    <t>ТТК 241</t>
  </si>
  <si>
    <t>ТТК 129</t>
  </si>
  <si>
    <t>ТТК 515</t>
  </si>
  <si>
    <t>Вареники с картофелем со сливочным маслом</t>
  </si>
  <si>
    <t>ТТК 513</t>
  </si>
  <si>
    <t>Котлета рыбная (минтай)</t>
  </si>
  <si>
    <t>ТТК 77</t>
  </si>
  <si>
    <t>Каша молочная из риса и пшена Дружба с маслом</t>
  </si>
  <si>
    <t>Блинчики с молоком цельным сгущенным с сахаром</t>
  </si>
  <si>
    <t>ТТК 387</t>
  </si>
  <si>
    <t>Котлета домашняя</t>
  </si>
  <si>
    <t>ТТК 896</t>
  </si>
  <si>
    <t>Каша гречневая молочная с маслом</t>
  </si>
  <si>
    <t>Печенье</t>
  </si>
  <si>
    <t>ТТК 473</t>
  </si>
  <si>
    <t>Гречка по-купечески с филе куриным</t>
  </si>
  <si>
    <t>ТТК 468</t>
  </si>
  <si>
    <t>Свекла отварная</t>
  </si>
  <si>
    <t>ТТК 5</t>
  </si>
  <si>
    <t>Котлеты рубленые из птицы</t>
  </si>
  <si>
    <t>ТТК 62</t>
  </si>
  <si>
    <t>Каша молочная кукурузная с творогом</t>
  </si>
  <si>
    <t>ТТК 653</t>
  </si>
  <si>
    <t>Бутерброд с сыром 35/10/5</t>
  </si>
  <si>
    <t>ТТК 380</t>
  </si>
  <si>
    <t>Сок/нектар в ассортименте</t>
  </si>
  <si>
    <t>конд.изд.</t>
  </si>
  <si>
    <t>ТТК 343</t>
  </si>
  <si>
    <t>Яблоко</t>
  </si>
  <si>
    <t>ТТК 338</t>
  </si>
  <si>
    <t>Омлет</t>
  </si>
  <si>
    <t>ТТК 72</t>
  </si>
  <si>
    <t>Огурец свежий</t>
  </si>
  <si>
    <t>Помидор свежий</t>
  </si>
  <si>
    <t>ТТК 1</t>
  </si>
  <si>
    <t>ТТК 2</t>
  </si>
  <si>
    <t>Ковалев Р.С.</t>
  </si>
  <si>
    <t>МОУ СШ № 20 Волгоград</t>
  </si>
</sst>
</file>

<file path=xl/styles.xml><?xml version="1.0" encoding="utf-8"?>
<styleSheet xmlns="http://schemas.openxmlformats.org/spreadsheetml/2006/main">
  <fonts count="14">
    <font>
      <sz val="11"/>
      <name val="Calibri"/>
    </font>
    <font>
      <sz val="10"/>
      <color rgb="FF000000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sz val="11"/>
      <color rgb="FF000000"/>
      <name val="Calibri"/>
    </font>
    <font>
      <i/>
      <sz val="11"/>
      <color rgb="FF000000"/>
      <name val="Calibri"/>
    </font>
    <font>
      <b/>
      <sz val="10"/>
      <color rgb="FF2D2D2D"/>
      <name val="Arial"/>
    </font>
    <font>
      <sz val="11"/>
      <color rgb="FF000000"/>
      <name val="Calibri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D8D8D8"/>
      </patternFill>
    </fill>
    <fill>
      <patternFill patternType="solid">
        <fgColor rgb="FFFFF2C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NumberFormat="1" applyFont="1" applyAlignme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Alignment="1"/>
    <xf numFmtId="0" fontId="1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 vertical="top"/>
    </xf>
    <xf numFmtId="0" fontId="8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Border="1" applyAlignment="1"/>
    <xf numFmtId="0" fontId="9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/>
    </xf>
    <xf numFmtId="0" fontId="1" fillId="3" borderId="13" xfId="0" applyNumberFormat="1" applyFont="1" applyFill="1" applyBorder="1" applyAlignment="1">
      <alignment horizontal="center"/>
    </xf>
    <xf numFmtId="0" fontId="1" fillId="3" borderId="13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1" fillId="0" borderId="6" xfId="0" applyNumberFormat="1" applyFont="1" applyBorder="1" applyAlignment="1">
      <alignment horizontal="center"/>
    </xf>
    <xf numFmtId="0" fontId="1" fillId="3" borderId="16" xfId="0" applyNumberFormat="1" applyFont="1" applyFill="1" applyBorder="1" applyAlignment="1">
      <alignment horizontal="center" vertical="top" wrapText="1"/>
    </xf>
    <xf numFmtId="0" fontId="1" fillId="3" borderId="17" xfId="0" applyNumberFormat="1" applyFont="1" applyFill="1" applyBorder="1" applyAlignment="1">
      <alignment horizontal="center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0" xfId="0" applyNumberFormat="1" applyFont="1" applyFill="1" applyBorder="1" applyAlignment="1">
      <alignment horizontal="center" vertical="top" wrapText="1"/>
    </xf>
    <xf numFmtId="1" fontId="11" fillId="4" borderId="1" xfId="0" applyNumberFormat="1" applyFont="1" applyFill="1" applyBorder="1" applyAlignment="1" applyProtection="1">
      <protection locked="0"/>
    </xf>
    <xf numFmtId="0" fontId="11" fillId="4" borderId="1" xfId="0" applyFont="1" applyFill="1" applyBorder="1" applyAlignment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2" borderId="19" xfId="0" applyNumberFormat="1" applyFont="1" applyFill="1" applyBorder="1" applyAlignment="1">
      <alignment horizontal="center" vertical="top" wrapText="1"/>
    </xf>
    <xf numFmtId="0" fontId="1" fillId="3" borderId="11" xfId="0" applyNumberFormat="1" applyFont="1" applyFill="1" applyBorder="1" applyAlignment="1">
      <alignment vertical="top" wrapText="1"/>
    </xf>
    <xf numFmtId="0" fontId="1" fillId="3" borderId="1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/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/>
    <xf numFmtId="1" fontId="1" fillId="5" borderId="4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0" fontId="1" fillId="5" borderId="10" xfId="0" applyNumberFormat="1" applyFont="1" applyFill="1" applyBorder="1" applyAlignment="1">
      <alignment horizontal="center" vertical="top" wrapText="1"/>
    </xf>
    <xf numFmtId="0" fontId="1" fillId="6" borderId="10" xfId="0" applyNumberFormat="1" applyFont="1" applyFill="1" applyBorder="1" applyAlignment="1">
      <alignment horizontal="center" vertical="top" wrapText="1"/>
    </xf>
    <xf numFmtId="0" fontId="1" fillId="6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/>
    <xf numFmtId="0" fontId="8" fillId="6" borderId="1" xfId="0" applyNumberFormat="1" applyFont="1" applyFill="1" applyBorder="1" applyAlignment="1"/>
    <xf numFmtId="0" fontId="13" fillId="6" borderId="1" xfId="0" applyFont="1" applyFill="1" applyBorder="1" applyAlignment="1"/>
    <xf numFmtId="0" fontId="10" fillId="0" borderId="6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3" borderId="13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wrapText="1"/>
    </xf>
    <xf numFmtId="0" fontId="1" fillId="5" borderId="2" xfId="0" applyNumberFormat="1" applyFont="1" applyFill="1" applyBorder="1" applyAlignment="1">
      <alignment wrapText="1"/>
    </xf>
    <xf numFmtId="0" fontId="1" fillId="5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6"/>
  <sheetViews>
    <sheetView tabSelected="1" workbookViewId="0">
      <selection activeCell="E5" sqref="E5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4">
      <c r="A1" s="2" t="s">
        <v>0</v>
      </c>
      <c r="C1" s="61" t="s">
        <v>88</v>
      </c>
      <c r="D1" s="62"/>
      <c r="E1" s="63"/>
      <c r="F1" s="3" t="s">
        <v>1</v>
      </c>
      <c r="G1" s="1" t="s">
        <v>2</v>
      </c>
      <c r="H1" s="64" t="s">
        <v>46</v>
      </c>
      <c r="I1" s="65"/>
      <c r="J1" s="65"/>
      <c r="K1" s="66"/>
    </row>
    <row r="2" spans="1:14" ht="17.399999999999999">
      <c r="A2" s="4" t="s">
        <v>3</v>
      </c>
      <c r="C2" s="1"/>
      <c r="G2" s="1" t="s">
        <v>4</v>
      </c>
      <c r="H2" s="64" t="s">
        <v>87</v>
      </c>
      <c r="I2" s="65"/>
      <c r="J2" s="65"/>
      <c r="K2" s="66"/>
    </row>
    <row r="3" spans="1:14" ht="17.25" customHeight="1">
      <c r="A3" s="5" t="s">
        <v>5</v>
      </c>
      <c r="C3" s="1"/>
      <c r="D3" s="6"/>
      <c r="E3" s="7" t="s">
        <v>6</v>
      </c>
      <c r="G3" s="1" t="s">
        <v>7</v>
      </c>
      <c r="H3" s="47">
        <v>17</v>
      </c>
      <c r="I3" s="47">
        <v>8</v>
      </c>
      <c r="J3" s="48">
        <v>2026</v>
      </c>
      <c r="K3" s="8"/>
      <c r="L3" s="46"/>
      <c r="M3" s="46"/>
      <c r="N3" s="46"/>
    </row>
    <row r="4" spans="1:14" ht="13.8" thickBot="1">
      <c r="C4" s="1"/>
      <c r="D4" s="5"/>
      <c r="H4" s="9" t="s">
        <v>8</v>
      </c>
      <c r="I4" s="9" t="s">
        <v>9</v>
      </c>
      <c r="J4" s="9" t="s">
        <v>10</v>
      </c>
    </row>
    <row r="5" spans="1:14" ht="30.6">
      <c r="A5" s="29" t="s">
        <v>11</v>
      </c>
      <c r="B5" s="30" t="s">
        <v>12</v>
      </c>
      <c r="C5" s="31" t="s">
        <v>13</v>
      </c>
      <c r="D5" s="31" t="s">
        <v>14</v>
      </c>
      <c r="E5" s="31" t="s">
        <v>15</v>
      </c>
      <c r="F5" s="31" t="s">
        <v>16</v>
      </c>
      <c r="G5" s="31" t="s">
        <v>17</v>
      </c>
      <c r="H5" s="31" t="s">
        <v>18</v>
      </c>
      <c r="I5" s="31" t="s">
        <v>19</v>
      </c>
      <c r="J5" s="31" t="s">
        <v>20</v>
      </c>
      <c r="K5" s="31" t="s">
        <v>21</v>
      </c>
      <c r="L5" s="32" t="s">
        <v>22</v>
      </c>
    </row>
    <row r="6" spans="1:14" ht="14.4">
      <c r="A6" s="33">
        <v>1</v>
      </c>
      <c r="B6" s="34">
        <v>1</v>
      </c>
      <c r="C6" s="14" t="s">
        <v>23</v>
      </c>
      <c r="D6" s="44" t="s">
        <v>24</v>
      </c>
      <c r="E6" s="35" t="s">
        <v>58</v>
      </c>
      <c r="F6" s="36">
        <v>200</v>
      </c>
      <c r="G6" s="36">
        <v>4.18</v>
      </c>
      <c r="H6" s="36">
        <v>3.56</v>
      </c>
      <c r="I6" s="36">
        <v>22.76</v>
      </c>
      <c r="J6" s="36">
        <v>139.80000000000001</v>
      </c>
      <c r="K6" s="36" t="s">
        <v>45</v>
      </c>
      <c r="L6" s="41"/>
    </row>
    <row r="7" spans="1:14" ht="14.4">
      <c r="A7" s="33"/>
      <c r="B7" s="34"/>
      <c r="C7" s="14"/>
      <c r="D7" s="44" t="s">
        <v>24</v>
      </c>
      <c r="E7" s="35" t="s">
        <v>59</v>
      </c>
      <c r="F7" s="36">
        <v>90</v>
      </c>
      <c r="G7" s="36">
        <v>8.49</v>
      </c>
      <c r="H7" s="36">
        <v>12.39</v>
      </c>
      <c r="I7" s="36">
        <v>30.41</v>
      </c>
      <c r="J7" s="36">
        <v>267.11</v>
      </c>
      <c r="K7" s="36" t="s">
        <v>60</v>
      </c>
      <c r="L7" s="41"/>
    </row>
    <row r="8" spans="1:14" ht="14.4">
      <c r="A8" s="33"/>
      <c r="B8" s="34"/>
      <c r="C8" s="14"/>
      <c r="D8" s="44" t="s">
        <v>25</v>
      </c>
      <c r="E8" s="35" t="s">
        <v>39</v>
      </c>
      <c r="F8" s="36">
        <v>200</v>
      </c>
      <c r="G8" s="36">
        <v>0.1</v>
      </c>
      <c r="H8" s="36">
        <v>0.03</v>
      </c>
      <c r="I8" s="36">
        <v>10.67</v>
      </c>
      <c r="J8" s="36">
        <v>42.57</v>
      </c>
      <c r="K8" s="36" t="s">
        <v>47</v>
      </c>
      <c r="L8" s="41"/>
    </row>
    <row r="9" spans="1:14" ht="14.4">
      <c r="A9" s="33"/>
      <c r="B9" s="34"/>
      <c r="C9" s="14"/>
      <c r="D9" s="44" t="s">
        <v>26</v>
      </c>
      <c r="E9" s="35" t="s">
        <v>40</v>
      </c>
      <c r="F9" s="36">
        <v>40</v>
      </c>
      <c r="G9" s="36">
        <v>3.16</v>
      </c>
      <c r="H9" s="36">
        <v>0.4</v>
      </c>
      <c r="I9" s="36">
        <v>19.32</v>
      </c>
      <c r="J9" s="36">
        <v>94</v>
      </c>
      <c r="K9" s="36" t="s">
        <v>48</v>
      </c>
      <c r="L9" s="49">
        <v>135.13999999999999</v>
      </c>
    </row>
    <row r="10" spans="1:14" ht="14.4">
      <c r="A10" s="33"/>
      <c r="B10" s="34"/>
      <c r="C10" s="14"/>
      <c r="D10" s="44" t="s">
        <v>27</v>
      </c>
      <c r="E10" s="35"/>
      <c r="F10" s="36"/>
      <c r="G10" s="36"/>
      <c r="H10" s="36"/>
      <c r="I10" s="36"/>
      <c r="J10" s="36"/>
      <c r="K10" s="36"/>
      <c r="L10" s="41"/>
    </row>
    <row r="11" spans="1:14" ht="14.4">
      <c r="A11" s="33"/>
      <c r="B11" s="34"/>
      <c r="C11" s="14"/>
      <c r="D11" s="10"/>
      <c r="E11" s="35"/>
      <c r="F11" s="36"/>
      <c r="G11" s="36"/>
      <c r="H11" s="36"/>
      <c r="I11" s="36"/>
      <c r="J11" s="36"/>
      <c r="K11" s="36"/>
      <c r="L11" s="13"/>
    </row>
    <row r="12" spans="1:14" ht="14.4">
      <c r="A12" s="33"/>
      <c r="B12" s="34"/>
      <c r="C12" s="14"/>
      <c r="D12" s="10"/>
      <c r="E12" s="11"/>
      <c r="F12" s="38"/>
      <c r="G12" s="38"/>
      <c r="H12" s="38"/>
      <c r="I12" s="38"/>
      <c r="J12" s="38"/>
      <c r="K12" s="39"/>
      <c r="L12" s="13"/>
    </row>
    <row r="13" spans="1:14" ht="14.4">
      <c r="A13" s="33"/>
      <c r="B13" s="34"/>
      <c r="C13" s="14"/>
      <c r="D13" s="15" t="s">
        <v>28</v>
      </c>
      <c r="E13" s="16"/>
      <c r="F13" s="45">
        <v>530</v>
      </c>
      <c r="G13" s="17">
        <f>SUM(G6:G12)</f>
        <v>15.93</v>
      </c>
      <c r="H13" s="17">
        <f>SUM(H6:H12)</f>
        <v>16.38</v>
      </c>
      <c r="I13" s="17">
        <f>SUM(I6:I12)</f>
        <v>83.16</v>
      </c>
      <c r="J13" s="17">
        <f>SUM(J6:J12)</f>
        <v>543.48</v>
      </c>
      <c r="K13" s="17"/>
      <c r="L13" s="50">
        <f>SUM(L6:L12)</f>
        <v>135.13999999999999</v>
      </c>
    </row>
    <row r="14" spans="1:14" ht="14.4">
      <c r="A14" s="33">
        <f>A6</f>
        <v>1</v>
      </c>
      <c r="B14" s="34">
        <f>B6</f>
        <v>1</v>
      </c>
      <c r="C14" s="14" t="s">
        <v>29</v>
      </c>
      <c r="D14" s="14" t="s">
        <v>30</v>
      </c>
      <c r="E14" s="11"/>
      <c r="F14" s="12"/>
      <c r="G14" s="12"/>
      <c r="H14" s="12"/>
      <c r="I14" s="12"/>
      <c r="J14" s="12"/>
      <c r="K14" s="12"/>
      <c r="L14" s="13"/>
    </row>
    <row r="15" spans="1:14" ht="14.4">
      <c r="A15" s="33"/>
      <c r="B15" s="34"/>
      <c r="C15" s="14"/>
      <c r="D15" s="14" t="s">
        <v>31</v>
      </c>
      <c r="E15" s="11"/>
      <c r="F15" s="12"/>
      <c r="G15" s="12"/>
      <c r="H15" s="12"/>
      <c r="I15" s="12"/>
      <c r="J15" s="12"/>
      <c r="K15" s="12"/>
      <c r="L15" s="13"/>
    </row>
    <row r="16" spans="1:14" ht="14.4">
      <c r="A16" s="33"/>
      <c r="B16" s="34"/>
      <c r="C16" s="14"/>
      <c r="D16" s="14" t="s">
        <v>32</v>
      </c>
      <c r="E16" s="11"/>
      <c r="F16" s="12"/>
      <c r="G16" s="12"/>
      <c r="H16" s="12"/>
      <c r="I16" s="12"/>
      <c r="J16" s="12"/>
      <c r="K16" s="12"/>
      <c r="L16" s="13"/>
    </row>
    <row r="17" spans="1:12" ht="14.4">
      <c r="A17" s="33"/>
      <c r="B17" s="34"/>
      <c r="C17" s="14"/>
      <c r="D17" s="14" t="s">
        <v>33</v>
      </c>
      <c r="E17" s="11"/>
      <c r="F17" s="12"/>
      <c r="G17" s="12"/>
      <c r="H17" s="12"/>
      <c r="I17" s="12"/>
      <c r="J17" s="12"/>
      <c r="K17" s="12"/>
      <c r="L17" s="13"/>
    </row>
    <row r="18" spans="1:12" ht="14.4">
      <c r="A18" s="33"/>
      <c r="B18" s="34"/>
      <c r="C18" s="14"/>
      <c r="D18" s="14" t="s">
        <v>34</v>
      </c>
      <c r="E18" s="11"/>
      <c r="F18" s="12"/>
      <c r="G18" s="12"/>
      <c r="H18" s="12"/>
      <c r="I18" s="12"/>
      <c r="J18" s="12"/>
      <c r="K18" s="12"/>
      <c r="L18" s="13"/>
    </row>
    <row r="19" spans="1:12" ht="14.4">
      <c r="A19" s="33"/>
      <c r="B19" s="34"/>
      <c r="C19" s="14"/>
      <c r="D19" s="14" t="s">
        <v>35</v>
      </c>
      <c r="E19" s="11"/>
      <c r="F19" s="12"/>
      <c r="G19" s="12"/>
      <c r="H19" s="12"/>
      <c r="I19" s="12"/>
      <c r="J19" s="12"/>
      <c r="K19" s="12"/>
      <c r="L19" s="13"/>
    </row>
    <row r="20" spans="1:12" ht="14.4">
      <c r="A20" s="33"/>
      <c r="B20" s="34"/>
      <c r="C20" s="14"/>
      <c r="D20" s="14" t="s">
        <v>36</v>
      </c>
      <c r="E20" s="11"/>
      <c r="F20" s="12"/>
      <c r="G20" s="12"/>
      <c r="H20" s="12"/>
      <c r="I20" s="12"/>
      <c r="J20" s="12"/>
      <c r="K20" s="12"/>
      <c r="L20" s="13"/>
    </row>
    <row r="21" spans="1:12" ht="14.4">
      <c r="A21" s="33"/>
      <c r="B21" s="34"/>
      <c r="C21" s="14"/>
      <c r="D21" s="10"/>
      <c r="E21" s="35"/>
      <c r="F21" s="36"/>
      <c r="G21" s="36"/>
      <c r="H21" s="36"/>
      <c r="I21" s="36"/>
      <c r="J21" s="36"/>
      <c r="K21" s="36"/>
      <c r="L21" s="13"/>
    </row>
    <row r="22" spans="1:12" ht="14.4">
      <c r="A22" s="33"/>
      <c r="B22" s="34"/>
      <c r="C22" s="14"/>
      <c r="D22" s="10"/>
      <c r="E22" s="35"/>
      <c r="F22" s="36"/>
      <c r="G22" s="36"/>
      <c r="H22" s="36"/>
      <c r="I22" s="36"/>
      <c r="J22" s="36"/>
      <c r="K22" s="36"/>
      <c r="L22" s="13"/>
    </row>
    <row r="23" spans="1:12" ht="14.4">
      <c r="A23" s="33"/>
      <c r="B23" s="34"/>
      <c r="C23" s="14"/>
      <c r="D23" s="15" t="s">
        <v>28</v>
      </c>
      <c r="E23" s="16"/>
      <c r="F23" s="17">
        <f>SUM(F14:F22)</f>
        <v>0</v>
      </c>
      <c r="G23" s="17">
        <f>SUM(G14:G22)</f>
        <v>0</v>
      </c>
      <c r="H23" s="17">
        <f>SUM(H14:H22)</f>
        <v>0</v>
      </c>
      <c r="I23" s="17">
        <f>SUM(I14:I22)</f>
        <v>0</v>
      </c>
      <c r="J23" s="17">
        <f>SUM(J14:J22)</f>
        <v>0</v>
      </c>
      <c r="K23" s="17"/>
      <c r="L23" s="18">
        <f>SUM(L14:L22)</f>
        <v>0</v>
      </c>
    </row>
    <row r="24" spans="1:12">
      <c r="A24" s="28">
        <f>A6</f>
        <v>1</v>
      </c>
      <c r="B24" s="23">
        <f>B6</f>
        <v>1</v>
      </c>
      <c r="C24" s="58" t="s">
        <v>37</v>
      </c>
      <c r="D24" s="59"/>
      <c r="E24" s="42"/>
      <c r="F24" s="43">
        <f>F13+F23</f>
        <v>530</v>
      </c>
      <c r="G24" s="43">
        <f>G13+G23</f>
        <v>15.93</v>
      </c>
      <c r="H24" s="43">
        <f>H13+H23</f>
        <v>16.38</v>
      </c>
      <c r="I24" s="43">
        <f>I13+I23</f>
        <v>83.16</v>
      </c>
      <c r="J24" s="43">
        <f>J13+J23</f>
        <v>543.48</v>
      </c>
      <c r="K24" s="43"/>
      <c r="L24" s="37">
        <f>L13+L23</f>
        <v>135.13999999999999</v>
      </c>
    </row>
    <row r="25" spans="1:12" ht="14.4">
      <c r="A25" s="33">
        <v>1</v>
      </c>
      <c r="B25" s="34">
        <v>2</v>
      </c>
      <c r="C25" s="14" t="s">
        <v>23</v>
      </c>
      <c r="D25" s="44" t="s">
        <v>24</v>
      </c>
      <c r="E25" s="35" t="s">
        <v>61</v>
      </c>
      <c r="F25" s="36">
        <v>90</v>
      </c>
      <c r="G25" s="36">
        <v>9.83</v>
      </c>
      <c r="H25" s="36">
        <v>13.25</v>
      </c>
      <c r="I25" s="36">
        <v>12.2</v>
      </c>
      <c r="J25" s="36">
        <v>207.37</v>
      </c>
      <c r="K25" s="36" t="s">
        <v>62</v>
      </c>
      <c r="L25" s="41"/>
    </row>
    <row r="26" spans="1:12" ht="14.4">
      <c r="A26" s="33"/>
      <c r="B26" s="34"/>
      <c r="C26" s="14"/>
      <c r="D26" s="44" t="s">
        <v>24</v>
      </c>
      <c r="E26" s="35" t="s">
        <v>43</v>
      </c>
      <c r="F26" s="36">
        <v>160</v>
      </c>
      <c r="G26" s="36">
        <v>5.94</v>
      </c>
      <c r="H26" s="36">
        <v>3.02</v>
      </c>
      <c r="I26" s="36">
        <v>28.13</v>
      </c>
      <c r="J26" s="36">
        <v>163.46</v>
      </c>
      <c r="K26" s="36" t="s">
        <v>52</v>
      </c>
      <c r="L26" s="41"/>
    </row>
    <row r="27" spans="1:12" ht="14.4">
      <c r="A27" s="33"/>
      <c r="B27" s="34"/>
      <c r="C27" s="14"/>
      <c r="D27" s="44" t="s">
        <v>25</v>
      </c>
      <c r="E27" s="35" t="s">
        <v>44</v>
      </c>
      <c r="F27" s="36">
        <v>200</v>
      </c>
      <c r="G27" s="36">
        <v>0.15</v>
      </c>
      <c r="H27" s="36">
        <v>0.04</v>
      </c>
      <c r="I27" s="36">
        <v>10.82</v>
      </c>
      <c r="J27" s="36">
        <v>44.22</v>
      </c>
      <c r="K27" s="36" t="s">
        <v>50</v>
      </c>
      <c r="L27" s="41"/>
    </row>
    <row r="28" spans="1:12" ht="14.4">
      <c r="A28" s="33"/>
      <c r="B28" s="34"/>
      <c r="C28" s="14"/>
      <c r="D28" s="44" t="s">
        <v>26</v>
      </c>
      <c r="E28" s="35" t="s">
        <v>40</v>
      </c>
      <c r="F28" s="36">
        <v>50</v>
      </c>
      <c r="G28" s="36">
        <v>3.83</v>
      </c>
      <c r="H28" s="36">
        <v>0.49</v>
      </c>
      <c r="I28" s="36">
        <v>23.43</v>
      </c>
      <c r="J28" s="36">
        <v>113.98</v>
      </c>
      <c r="K28" s="36" t="s">
        <v>48</v>
      </c>
      <c r="L28" s="49">
        <v>135.13999999999999</v>
      </c>
    </row>
    <row r="29" spans="1:12" ht="14.4">
      <c r="A29" s="33"/>
      <c r="B29" s="34"/>
      <c r="C29" s="14"/>
      <c r="D29" s="44" t="s">
        <v>27</v>
      </c>
      <c r="E29" s="35"/>
      <c r="F29" s="36"/>
      <c r="G29" s="36"/>
      <c r="H29" s="36"/>
      <c r="I29" s="36"/>
      <c r="J29" s="36"/>
      <c r="K29" s="36"/>
      <c r="L29" s="41"/>
    </row>
    <row r="30" spans="1:12" ht="14.4">
      <c r="A30" s="33"/>
      <c r="B30" s="34"/>
      <c r="C30" s="14"/>
      <c r="D30" s="10"/>
      <c r="E30" s="35"/>
      <c r="F30" s="36"/>
      <c r="G30" s="36"/>
      <c r="H30" s="36"/>
      <c r="I30" s="36"/>
      <c r="J30" s="36"/>
      <c r="K30" s="36"/>
      <c r="L30" s="13"/>
    </row>
    <row r="31" spans="1:12" ht="14.4">
      <c r="A31" s="33"/>
      <c r="B31" s="34"/>
      <c r="C31" s="14"/>
      <c r="D31" s="10"/>
      <c r="E31" s="11"/>
      <c r="F31" s="38"/>
      <c r="G31" s="38"/>
      <c r="H31" s="38"/>
      <c r="I31" s="38"/>
      <c r="J31" s="38"/>
      <c r="K31" s="12"/>
      <c r="L31" s="13"/>
    </row>
    <row r="32" spans="1:12" ht="14.4">
      <c r="A32" s="33"/>
      <c r="B32" s="34"/>
      <c r="C32" s="14"/>
      <c r="D32" s="15" t="s">
        <v>28</v>
      </c>
      <c r="E32" s="16"/>
      <c r="F32" s="17">
        <f>SUM(F25:F31)</f>
        <v>500</v>
      </c>
      <c r="G32" s="17">
        <f>SUM(G25:G31)</f>
        <v>19.75</v>
      </c>
      <c r="H32" s="17">
        <f>SUM(H25:H31)</f>
        <v>16.799999999999997</v>
      </c>
      <c r="I32" s="17">
        <f>SUM(I25:I31)</f>
        <v>74.58</v>
      </c>
      <c r="J32" s="17">
        <f>SUM(J25:J31)</f>
        <v>529.03000000000009</v>
      </c>
      <c r="K32" s="17"/>
      <c r="L32" s="18">
        <f>SUM(L25:L31)</f>
        <v>135.13999999999999</v>
      </c>
    </row>
    <row r="33" spans="1:12" ht="14.4">
      <c r="A33" s="33">
        <f>A25</f>
        <v>1</v>
      </c>
      <c r="B33" s="34">
        <f>B25</f>
        <v>2</v>
      </c>
      <c r="C33" s="14" t="s">
        <v>29</v>
      </c>
      <c r="D33" s="14" t="s">
        <v>30</v>
      </c>
      <c r="E33" s="11"/>
      <c r="F33" s="12"/>
      <c r="G33" s="12"/>
      <c r="H33" s="12"/>
      <c r="I33" s="12"/>
      <c r="J33" s="12"/>
      <c r="K33" s="12"/>
      <c r="L33" s="13"/>
    </row>
    <row r="34" spans="1:12" ht="14.4">
      <c r="A34" s="33"/>
      <c r="B34" s="34"/>
      <c r="C34" s="14"/>
      <c r="D34" s="14" t="s">
        <v>31</v>
      </c>
      <c r="E34" s="11"/>
      <c r="F34" s="12"/>
      <c r="G34" s="12"/>
      <c r="H34" s="12"/>
      <c r="I34" s="12"/>
      <c r="J34" s="12"/>
      <c r="K34" s="12"/>
      <c r="L34" s="13"/>
    </row>
    <row r="35" spans="1:12" ht="14.4">
      <c r="A35" s="33"/>
      <c r="B35" s="34"/>
      <c r="C35" s="14"/>
      <c r="D35" s="14" t="s">
        <v>32</v>
      </c>
      <c r="E35" s="11"/>
      <c r="F35" s="12"/>
      <c r="G35" s="12"/>
      <c r="H35" s="12"/>
      <c r="I35" s="12"/>
      <c r="J35" s="12"/>
      <c r="K35" s="12"/>
      <c r="L35" s="13"/>
    </row>
    <row r="36" spans="1:12" ht="14.4">
      <c r="A36" s="33"/>
      <c r="B36" s="34"/>
      <c r="C36" s="14"/>
      <c r="D36" s="14" t="s">
        <v>33</v>
      </c>
      <c r="E36" s="11"/>
      <c r="F36" s="12"/>
      <c r="G36" s="12"/>
      <c r="H36" s="12"/>
      <c r="I36" s="12"/>
      <c r="J36" s="12"/>
      <c r="K36" s="12"/>
      <c r="L36" s="13"/>
    </row>
    <row r="37" spans="1:12" ht="14.4">
      <c r="A37" s="33"/>
      <c r="B37" s="34"/>
      <c r="C37" s="14"/>
      <c r="D37" s="14" t="s">
        <v>34</v>
      </c>
      <c r="E37" s="11"/>
      <c r="F37" s="12"/>
      <c r="G37" s="12"/>
      <c r="H37" s="12"/>
      <c r="I37" s="12"/>
      <c r="J37" s="12"/>
      <c r="K37" s="12"/>
      <c r="L37" s="13"/>
    </row>
    <row r="38" spans="1:12" ht="14.4">
      <c r="A38" s="33"/>
      <c r="B38" s="34"/>
      <c r="C38" s="14"/>
      <c r="D38" s="14" t="s">
        <v>35</v>
      </c>
      <c r="E38" s="11"/>
      <c r="F38" s="12"/>
      <c r="G38" s="12"/>
      <c r="H38" s="12"/>
      <c r="I38" s="12"/>
      <c r="J38" s="12"/>
      <c r="K38" s="12"/>
      <c r="L38" s="13"/>
    </row>
    <row r="39" spans="1:12" ht="14.4">
      <c r="A39" s="33"/>
      <c r="B39" s="34"/>
      <c r="C39" s="14"/>
      <c r="D39" s="14" t="s">
        <v>36</v>
      </c>
      <c r="E39" s="11"/>
      <c r="F39" s="12"/>
      <c r="G39" s="12"/>
      <c r="H39" s="12"/>
      <c r="I39" s="12"/>
      <c r="J39" s="12"/>
      <c r="K39" s="12"/>
      <c r="L39" s="13"/>
    </row>
    <row r="40" spans="1:12" ht="14.4">
      <c r="A40" s="33"/>
      <c r="B40" s="34"/>
      <c r="C40" s="14"/>
      <c r="D40" s="10"/>
      <c r="E40" s="11"/>
      <c r="F40" s="12"/>
      <c r="G40" s="12"/>
      <c r="H40" s="12"/>
      <c r="I40" s="12"/>
      <c r="J40" s="12"/>
      <c r="K40" s="12"/>
      <c r="L40" s="13"/>
    </row>
    <row r="41" spans="1:12" ht="14.4">
      <c r="A41" s="33"/>
      <c r="B41" s="34"/>
      <c r="C41" s="14"/>
      <c r="D41" s="10"/>
      <c r="E41" s="11"/>
      <c r="F41" s="12"/>
      <c r="G41" s="12"/>
      <c r="H41" s="12"/>
      <c r="I41" s="12"/>
      <c r="J41" s="12"/>
      <c r="K41" s="12"/>
      <c r="L41" s="13"/>
    </row>
    <row r="42" spans="1:12" ht="14.4">
      <c r="A42" s="33"/>
      <c r="B42" s="34"/>
      <c r="C42" s="14"/>
      <c r="D42" s="15" t="s">
        <v>28</v>
      </c>
      <c r="E42" s="16"/>
      <c r="F42" s="17">
        <f>SUM(F33:F41)</f>
        <v>0</v>
      </c>
      <c r="G42" s="17">
        <f>SUM(G33:G41)</f>
        <v>0</v>
      </c>
      <c r="H42" s="17">
        <f>SUM(H33:H41)</f>
        <v>0</v>
      </c>
      <c r="I42" s="17">
        <f>SUM(I33:I41)</f>
        <v>0</v>
      </c>
      <c r="J42" s="17">
        <f>SUM(J33:J41)</f>
        <v>0</v>
      </c>
      <c r="K42" s="17"/>
      <c r="L42" s="18">
        <f>SUM(L33:L41)</f>
        <v>0</v>
      </c>
    </row>
    <row r="43" spans="1:12" ht="15.75" customHeight="1">
      <c r="A43" s="28">
        <f>A25</f>
        <v>1</v>
      </c>
      <c r="B43" s="23">
        <f>B25</f>
        <v>2</v>
      </c>
      <c r="C43" s="58" t="s">
        <v>37</v>
      </c>
      <c r="D43" s="59"/>
      <c r="E43" s="42"/>
      <c r="F43" s="43">
        <f>F32+F42</f>
        <v>500</v>
      </c>
      <c r="G43" s="43">
        <f>G32+G42</f>
        <v>19.75</v>
      </c>
      <c r="H43" s="43">
        <f>H32+H42</f>
        <v>16.799999999999997</v>
      </c>
      <c r="I43" s="43">
        <f>I32+I42</f>
        <v>74.58</v>
      </c>
      <c r="J43" s="43">
        <f>J32+J42</f>
        <v>529.03000000000009</v>
      </c>
      <c r="K43" s="43"/>
      <c r="L43" s="37">
        <f>L32+L42</f>
        <v>135.13999999999999</v>
      </c>
    </row>
    <row r="44" spans="1:12" ht="14.4">
      <c r="A44" s="33">
        <v>1</v>
      </c>
      <c r="B44" s="34">
        <v>3</v>
      </c>
      <c r="C44" s="14" t="s">
        <v>23</v>
      </c>
      <c r="D44" s="44" t="s">
        <v>24</v>
      </c>
      <c r="E44" s="35" t="s">
        <v>41</v>
      </c>
      <c r="F44" s="36">
        <v>150</v>
      </c>
      <c r="G44" s="36">
        <v>13</v>
      </c>
      <c r="H44" s="36">
        <v>14.64</v>
      </c>
      <c r="I44" s="36">
        <v>31.57</v>
      </c>
      <c r="J44" s="36">
        <v>310.04000000000002</v>
      </c>
      <c r="K44" s="36" t="s">
        <v>49</v>
      </c>
      <c r="L44" s="41"/>
    </row>
    <row r="45" spans="1:12" ht="14.4">
      <c r="A45" s="33"/>
      <c r="B45" s="34"/>
      <c r="C45" s="14"/>
      <c r="D45" s="44" t="s">
        <v>24</v>
      </c>
      <c r="E45" s="35"/>
      <c r="F45" s="36"/>
      <c r="G45" s="36"/>
      <c r="H45" s="36"/>
      <c r="I45" s="36"/>
      <c r="J45" s="36"/>
      <c r="K45" s="36"/>
      <c r="L45" s="41"/>
    </row>
    <row r="46" spans="1:12" ht="14.4">
      <c r="A46" s="33"/>
      <c r="B46" s="34"/>
      <c r="C46" s="14"/>
      <c r="D46" s="44" t="s">
        <v>25</v>
      </c>
      <c r="E46" s="35" t="s">
        <v>42</v>
      </c>
      <c r="F46" s="36">
        <v>200</v>
      </c>
      <c r="G46" s="36">
        <v>0.01</v>
      </c>
      <c r="H46" s="36">
        <v>0</v>
      </c>
      <c r="I46" s="36">
        <v>10.71</v>
      </c>
      <c r="J46" s="36">
        <v>42.81</v>
      </c>
      <c r="K46" s="36" t="s">
        <v>51</v>
      </c>
      <c r="L46" s="41"/>
    </row>
    <row r="47" spans="1:12" ht="14.4">
      <c r="A47" s="33"/>
      <c r="B47" s="34"/>
      <c r="C47" s="14"/>
      <c r="D47" s="44" t="s">
        <v>26</v>
      </c>
      <c r="E47" s="35" t="s">
        <v>40</v>
      </c>
      <c r="F47" s="36">
        <v>50</v>
      </c>
      <c r="G47" s="36">
        <v>3.83</v>
      </c>
      <c r="H47" s="36">
        <v>0.49</v>
      </c>
      <c r="I47" s="36">
        <v>23.43</v>
      </c>
      <c r="J47" s="36">
        <v>113.98</v>
      </c>
      <c r="K47" s="36" t="s">
        <v>48</v>
      </c>
      <c r="L47" s="41"/>
    </row>
    <row r="48" spans="1:12" ht="14.4">
      <c r="A48" s="33"/>
      <c r="B48" s="34"/>
      <c r="C48" s="14"/>
      <c r="D48" s="44" t="s">
        <v>27</v>
      </c>
      <c r="E48" s="35"/>
      <c r="F48" s="36"/>
      <c r="G48" s="36"/>
      <c r="H48" s="36"/>
      <c r="I48" s="36"/>
      <c r="J48" s="36"/>
      <c r="K48" s="36"/>
      <c r="L48" s="41"/>
    </row>
    <row r="49" spans="1:12" ht="14.4">
      <c r="A49" s="33"/>
      <c r="B49" s="34"/>
      <c r="C49" s="14"/>
      <c r="D49" s="14" t="s">
        <v>30</v>
      </c>
      <c r="E49" s="35" t="s">
        <v>83</v>
      </c>
      <c r="F49" s="36">
        <v>100</v>
      </c>
      <c r="G49" s="36">
        <v>0.78</v>
      </c>
      <c r="H49" s="36">
        <v>0.1</v>
      </c>
      <c r="I49" s="36">
        <v>1.66</v>
      </c>
      <c r="J49" s="36">
        <v>12.65</v>
      </c>
      <c r="K49" s="36" t="s">
        <v>85</v>
      </c>
      <c r="L49" s="49">
        <v>135.13999999999999</v>
      </c>
    </row>
    <row r="50" spans="1:12" ht="14.4">
      <c r="A50" s="33"/>
      <c r="B50" s="34"/>
      <c r="C50" s="14"/>
      <c r="D50" s="10"/>
      <c r="E50" s="11"/>
      <c r="F50" s="12"/>
      <c r="G50" s="12"/>
      <c r="H50" s="12"/>
      <c r="I50" s="12"/>
      <c r="J50" s="12"/>
      <c r="K50" s="12"/>
      <c r="L50" s="13"/>
    </row>
    <row r="51" spans="1:12" ht="14.4">
      <c r="A51" s="33"/>
      <c r="B51" s="34"/>
      <c r="C51" s="14"/>
      <c r="D51" s="15" t="s">
        <v>28</v>
      </c>
      <c r="E51" s="16"/>
      <c r="F51" s="51">
        <f>SUM(F44:F50)</f>
        <v>500</v>
      </c>
      <c r="G51" s="51">
        <f>SUM(G44:G50)</f>
        <v>17.62</v>
      </c>
      <c r="H51" s="51">
        <f>SUM(H44:H50)</f>
        <v>15.23</v>
      </c>
      <c r="I51" s="51">
        <f>SUM(I44:I50)</f>
        <v>67.37</v>
      </c>
      <c r="J51" s="51">
        <f>SUM(J44:J50)</f>
        <v>479.48</v>
      </c>
      <c r="K51" s="51"/>
      <c r="L51" s="50">
        <f>SUM(L44:L50)</f>
        <v>135.13999999999999</v>
      </c>
    </row>
    <row r="52" spans="1:12" ht="14.4">
      <c r="A52" s="33">
        <f>A44</f>
        <v>1</v>
      </c>
      <c r="B52" s="34">
        <f>B44</f>
        <v>3</v>
      </c>
      <c r="C52" s="14" t="s">
        <v>29</v>
      </c>
      <c r="D52" s="14" t="s">
        <v>30</v>
      </c>
      <c r="E52" s="11"/>
      <c r="F52" s="12"/>
      <c r="G52" s="12"/>
      <c r="H52" s="12"/>
      <c r="I52" s="12"/>
      <c r="J52" s="12"/>
      <c r="K52" s="12"/>
      <c r="L52" s="13"/>
    </row>
    <row r="53" spans="1:12" ht="14.4">
      <c r="A53" s="33"/>
      <c r="B53" s="34"/>
      <c r="C53" s="14"/>
      <c r="D53" s="14" t="s">
        <v>31</v>
      </c>
      <c r="E53" s="11"/>
      <c r="F53" s="12"/>
      <c r="G53" s="12"/>
      <c r="H53" s="12"/>
      <c r="I53" s="12"/>
      <c r="J53" s="12"/>
      <c r="K53" s="12"/>
      <c r="L53" s="13"/>
    </row>
    <row r="54" spans="1:12" ht="14.4">
      <c r="A54" s="33"/>
      <c r="B54" s="34"/>
      <c r="C54" s="14"/>
      <c r="D54" s="14" t="s">
        <v>32</v>
      </c>
      <c r="E54" s="11"/>
      <c r="F54" s="12"/>
      <c r="G54" s="12"/>
      <c r="H54" s="12"/>
      <c r="I54" s="12"/>
      <c r="J54" s="12"/>
      <c r="K54" s="12"/>
      <c r="L54" s="13"/>
    </row>
    <row r="55" spans="1:12" ht="14.4">
      <c r="A55" s="33"/>
      <c r="B55" s="34"/>
      <c r="C55" s="14"/>
      <c r="D55" s="14" t="s">
        <v>33</v>
      </c>
      <c r="E55" s="11"/>
      <c r="F55" s="12"/>
      <c r="G55" s="12"/>
      <c r="H55" s="12"/>
      <c r="I55" s="12"/>
      <c r="J55" s="12"/>
      <c r="K55" s="12"/>
      <c r="L55" s="13"/>
    </row>
    <row r="56" spans="1:12" ht="14.4">
      <c r="A56" s="33"/>
      <c r="B56" s="34"/>
      <c r="C56" s="14"/>
      <c r="D56" s="14" t="s">
        <v>34</v>
      </c>
      <c r="E56" s="11"/>
      <c r="F56" s="12"/>
      <c r="G56" s="12"/>
      <c r="H56" s="12"/>
      <c r="I56" s="12"/>
      <c r="J56" s="12"/>
      <c r="K56" s="12"/>
      <c r="L56" s="13"/>
    </row>
    <row r="57" spans="1:12" ht="14.4">
      <c r="A57" s="33"/>
      <c r="B57" s="34"/>
      <c r="C57" s="14"/>
      <c r="D57" s="14" t="s">
        <v>35</v>
      </c>
      <c r="E57" s="11"/>
      <c r="F57" s="12"/>
      <c r="G57" s="12"/>
      <c r="H57" s="12"/>
      <c r="I57" s="12"/>
      <c r="J57" s="12"/>
      <c r="K57" s="12"/>
      <c r="L57" s="13"/>
    </row>
    <row r="58" spans="1:12" ht="14.4">
      <c r="A58" s="33"/>
      <c r="B58" s="34"/>
      <c r="C58" s="14"/>
      <c r="D58" s="14" t="s">
        <v>36</v>
      </c>
      <c r="E58" s="11"/>
      <c r="F58" s="12"/>
      <c r="G58" s="12"/>
      <c r="H58" s="12"/>
      <c r="I58" s="12"/>
      <c r="J58" s="12"/>
      <c r="K58" s="12"/>
      <c r="L58" s="13"/>
    </row>
    <row r="59" spans="1:12" ht="14.4">
      <c r="A59" s="33"/>
      <c r="B59" s="34"/>
      <c r="C59" s="14"/>
      <c r="D59" s="10"/>
      <c r="E59" s="11"/>
      <c r="F59" s="12"/>
      <c r="G59" s="12"/>
      <c r="H59" s="12"/>
      <c r="I59" s="12"/>
      <c r="J59" s="12"/>
      <c r="K59" s="12"/>
      <c r="L59" s="13"/>
    </row>
    <row r="60" spans="1:12" ht="14.4">
      <c r="A60" s="33"/>
      <c r="B60" s="34"/>
      <c r="C60" s="14"/>
      <c r="D60" s="10"/>
      <c r="E60" s="11"/>
      <c r="F60" s="12"/>
      <c r="G60" s="12"/>
      <c r="H60" s="12"/>
      <c r="I60" s="12"/>
      <c r="J60" s="12"/>
      <c r="K60" s="12"/>
      <c r="L60" s="13"/>
    </row>
    <row r="61" spans="1:12" ht="14.4">
      <c r="A61" s="33"/>
      <c r="B61" s="34"/>
      <c r="C61" s="14"/>
      <c r="D61" s="15" t="s">
        <v>28</v>
      </c>
      <c r="E61" s="16"/>
      <c r="F61" s="17">
        <f>SUM(F52:F60)</f>
        <v>0</v>
      </c>
      <c r="G61" s="17">
        <f>SUM(G52:G60)</f>
        <v>0</v>
      </c>
      <c r="H61" s="17">
        <f>SUM(H52:H60)</f>
        <v>0</v>
      </c>
      <c r="I61" s="17">
        <f>SUM(I52:I60)</f>
        <v>0</v>
      </c>
      <c r="J61" s="17">
        <f>SUM(J52:J60)</f>
        <v>0</v>
      </c>
      <c r="K61" s="17"/>
      <c r="L61" s="18">
        <f>SUM(L52:L60)</f>
        <v>0</v>
      </c>
    </row>
    <row r="62" spans="1:12" ht="15.75" customHeight="1">
      <c r="A62" s="28">
        <f>A44</f>
        <v>1</v>
      </c>
      <c r="B62" s="23">
        <f>B44</f>
        <v>3</v>
      </c>
      <c r="C62" s="58" t="s">
        <v>37</v>
      </c>
      <c r="D62" s="59"/>
      <c r="E62" s="42"/>
      <c r="F62" s="43">
        <f>F51+F61</f>
        <v>500</v>
      </c>
      <c r="G62" s="43">
        <f>G51+G61</f>
        <v>17.62</v>
      </c>
      <c r="H62" s="43">
        <f>H51+H61</f>
        <v>15.23</v>
      </c>
      <c r="I62" s="43">
        <f>I51+I61</f>
        <v>67.37</v>
      </c>
      <c r="J62" s="43">
        <f>J51+J61</f>
        <v>479.48</v>
      </c>
      <c r="K62" s="43"/>
      <c r="L62" s="37">
        <f>L51+L61</f>
        <v>135.13999999999999</v>
      </c>
    </row>
    <row r="63" spans="1:12" ht="14.4">
      <c r="A63" s="33">
        <v>1</v>
      </c>
      <c r="B63" s="34">
        <v>4</v>
      </c>
      <c r="C63" s="14" t="s">
        <v>23</v>
      </c>
      <c r="D63" s="44" t="s">
        <v>24</v>
      </c>
      <c r="E63" s="35" t="s">
        <v>63</v>
      </c>
      <c r="F63" s="36">
        <v>200</v>
      </c>
      <c r="G63" s="36">
        <v>9.36</v>
      </c>
      <c r="H63" s="36">
        <v>11.39</v>
      </c>
      <c r="I63" s="36">
        <v>26.14</v>
      </c>
      <c r="J63" s="36">
        <v>244.51</v>
      </c>
      <c r="K63" s="36" t="s">
        <v>53</v>
      </c>
      <c r="L63" s="41"/>
    </row>
    <row r="64" spans="1:12" ht="14.4">
      <c r="A64" s="33"/>
      <c r="B64" s="34"/>
      <c r="C64" s="14"/>
      <c r="D64" s="44" t="s">
        <v>24</v>
      </c>
      <c r="E64" s="35"/>
      <c r="F64" s="36"/>
      <c r="G64" s="36"/>
      <c r="H64" s="36"/>
      <c r="I64" s="36"/>
      <c r="J64" s="36"/>
      <c r="K64" s="36"/>
      <c r="L64" s="41"/>
    </row>
    <row r="65" spans="1:12" ht="14.4">
      <c r="A65" s="33"/>
      <c r="B65" s="34"/>
      <c r="C65" s="14"/>
      <c r="D65" s="44" t="s">
        <v>25</v>
      </c>
      <c r="E65" s="35" t="s">
        <v>39</v>
      </c>
      <c r="F65" s="36">
        <v>200</v>
      </c>
      <c r="G65" s="36">
        <v>0.1</v>
      </c>
      <c r="H65" s="36">
        <v>0.03</v>
      </c>
      <c r="I65" s="36">
        <v>10.67</v>
      </c>
      <c r="J65" s="36">
        <v>42.57</v>
      </c>
      <c r="K65" s="36" t="s">
        <v>47</v>
      </c>
      <c r="L65" s="41"/>
    </row>
    <row r="66" spans="1:12" ht="14.4">
      <c r="A66" s="33"/>
      <c r="B66" s="34"/>
      <c r="C66" s="14"/>
      <c r="D66" s="44" t="s">
        <v>26</v>
      </c>
      <c r="E66" s="35" t="s">
        <v>40</v>
      </c>
      <c r="F66" s="36">
        <v>50</v>
      </c>
      <c r="G66" s="36">
        <v>3.83</v>
      </c>
      <c r="H66" s="36">
        <v>0.49</v>
      </c>
      <c r="I66" s="36">
        <v>23.43</v>
      </c>
      <c r="J66" s="36">
        <v>113.98</v>
      </c>
      <c r="K66" s="36" t="s">
        <v>48</v>
      </c>
      <c r="L66" s="41"/>
    </row>
    <row r="67" spans="1:12" ht="14.4">
      <c r="A67" s="33"/>
      <c r="B67" s="34"/>
      <c r="C67" s="14"/>
      <c r="D67" s="44" t="s">
        <v>27</v>
      </c>
      <c r="E67" s="35" t="s">
        <v>79</v>
      </c>
      <c r="F67" s="36">
        <v>180</v>
      </c>
      <c r="G67" s="36">
        <v>0.7</v>
      </c>
      <c r="H67" s="36">
        <v>0.7</v>
      </c>
      <c r="I67" s="36">
        <v>17.11</v>
      </c>
      <c r="J67" s="36">
        <v>82.06</v>
      </c>
      <c r="K67" s="36" t="s">
        <v>80</v>
      </c>
      <c r="L67" s="13"/>
    </row>
    <row r="68" spans="1:12" ht="14.4">
      <c r="A68" s="33"/>
      <c r="B68" s="34"/>
      <c r="C68" s="14"/>
      <c r="D68" s="52" t="s">
        <v>77</v>
      </c>
      <c r="E68" s="35" t="s">
        <v>64</v>
      </c>
      <c r="F68" s="36">
        <v>20</v>
      </c>
      <c r="G68" s="36">
        <v>1.1599999999999999</v>
      </c>
      <c r="H68" s="36">
        <v>3.69</v>
      </c>
      <c r="I68" s="36">
        <v>8.3800000000000008</v>
      </c>
      <c r="J68" s="36">
        <v>71.37</v>
      </c>
      <c r="K68" s="36" t="s">
        <v>65</v>
      </c>
      <c r="L68" s="49">
        <v>135.13999999999999</v>
      </c>
    </row>
    <row r="69" spans="1:12" ht="14.4">
      <c r="A69" s="33"/>
      <c r="B69" s="34"/>
      <c r="C69" s="14"/>
      <c r="D69" s="10"/>
      <c r="E69" s="11"/>
      <c r="F69" s="12"/>
      <c r="G69" s="12"/>
      <c r="H69" s="12"/>
      <c r="I69" s="12"/>
      <c r="J69" s="12"/>
      <c r="K69" s="12"/>
      <c r="L69" s="13"/>
    </row>
    <row r="70" spans="1:12" ht="14.4">
      <c r="A70" s="33"/>
      <c r="B70" s="34"/>
      <c r="C70" s="14"/>
      <c r="D70" s="15" t="s">
        <v>28</v>
      </c>
      <c r="E70" s="16"/>
      <c r="F70" s="17">
        <f>SUM(F63:F69)</f>
        <v>650</v>
      </c>
      <c r="G70" s="17">
        <f>SUM(G63:G69)</f>
        <v>15.149999999999999</v>
      </c>
      <c r="H70" s="17">
        <f>SUM(H63:H69)</f>
        <v>16.3</v>
      </c>
      <c r="I70" s="17">
        <f>SUM(I63:I69)</f>
        <v>85.72999999999999</v>
      </c>
      <c r="J70" s="17">
        <f>SUM(J63:J69)</f>
        <v>554.49</v>
      </c>
      <c r="K70" s="17"/>
      <c r="L70" s="18">
        <f>SUM(L63:L69)</f>
        <v>135.13999999999999</v>
      </c>
    </row>
    <row r="71" spans="1:12" ht="14.4">
      <c r="A71" s="33">
        <f>A63</f>
        <v>1</v>
      </c>
      <c r="B71" s="34">
        <f>B63</f>
        <v>4</v>
      </c>
      <c r="C71" s="14" t="s">
        <v>29</v>
      </c>
      <c r="D71" s="14" t="s">
        <v>30</v>
      </c>
      <c r="E71" s="11"/>
      <c r="F71" s="12"/>
      <c r="G71" s="12"/>
      <c r="H71" s="12"/>
      <c r="I71" s="12"/>
      <c r="J71" s="12"/>
      <c r="K71" s="12"/>
      <c r="L71" s="13"/>
    </row>
    <row r="72" spans="1:12" ht="14.4">
      <c r="A72" s="33"/>
      <c r="B72" s="34"/>
      <c r="C72" s="14"/>
      <c r="D72" s="14" t="s">
        <v>31</v>
      </c>
      <c r="E72" s="11"/>
      <c r="F72" s="12"/>
      <c r="G72" s="12"/>
      <c r="H72" s="12"/>
      <c r="I72" s="12"/>
      <c r="J72" s="12"/>
      <c r="K72" s="12"/>
      <c r="L72" s="13"/>
    </row>
    <row r="73" spans="1:12" ht="14.4">
      <c r="A73" s="33"/>
      <c r="B73" s="34"/>
      <c r="C73" s="14"/>
      <c r="D73" s="14" t="s">
        <v>32</v>
      </c>
      <c r="E73" s="11"/>
      <c r="F73" s="12"/>
      <c r="G73" s="12"/>
      <c r="H73" s="12"/>
      <c r="I73" s="12"/>
      <c r="J73" s="12"/>
      <c r="K73" s="12"/>
      <c r="L73" s="13"/>
    </row>
    <row r="74" spans="1:12" ht="14.4">
      <c r="A74" s="33"/>
      <c r="B74" s="34"/>
      <c r="C74" s="14"/>
      <c r="D74" s="14" t="s">
        <v>33</v>
      </c>
      <c r="E74" s="11"/>
      <c r="F74" s="12"/>
      <c r="G74" s="12"/>
      <c r="H74" s="12"/>
      <c r="I74" s="12"/>
      <c r="J74" s="12"/>
      <c r="K74" s="12"/>
      <c r="L74" s="13"/>
    </row>
    <row r="75" spans="1:12" ht="14.4">
      <c r="A75" s="33"/>
      <c r="B75" s="34"/>
      <c r="C75" s="14"/>
      <c r="D75" s="14" t="s">
        <v>34</v>
      </c>
      <c r="E75" s="11"/>
      <c r="F75" s="12"/>
      <c r="G75" s="12"/>
      <c r="H75" s="12"/>
      <c r="I75" s="12"/>
      <c r="J75" s="12"/>
      <c r="K75" s="12"/>
      <c r="L75" s="13"/>
    </row>
    <row r="76" spans="1:12" ht="14.4">
      <c r="A76" s="33"/>
      <c r="B76" s="34"/>
      <c r="C76" s="14"/>
      <c r="D76" s="14" t="s">
        <v>35</v>
      </c>
      <c r="E76" s="11"/>
      <c r="F76" s="12"/>
      <c r="G76" s="12"/>
      <c r="H76" s="12"/>
      <c r="I76" s="12"/>
      <c r="J76" s="12"/>
      <c r="K76" s="12"/>
      <c r="L76" s="13"/>
    </row>
    <row r="77" spans="1:12" ht="14.4">
      <c r="A77" s="33"/>
      <c r="B77" s="34"/>
      <c r="C77" s="14"/>
      <c r="D77" s="14" t="s">
        <v>36</v>
      </c>
      <c r="E77" s="11"/>
      <c r="F77" s="12"/>
      <c r="G77" s="12"/>
      <c r="H77" s="12"/>
      <c r="I77" s="12"/>
      <c r="J77" s="12"/>
      <c r="K77" s="12"/>
      <c r="L77" s="13"/>
    </row>
    <row r="78" spans="1:12" ht="14.4">
      <c r="A78" s="33"/>
      <c r="B78" s="34"/>
      <c r="C78" s="14"/>
      <c r="D78" s="10"/>
      <c r="E78" s="11"/>
      <c r="F78" s="12"/>
      <c r="G78" s="12"/>
      <c r="H78" s="12"/>
      <c r="I78" s="12"/>
      <c r="J78" s="12"/>
      <c r="K78" s="12"/>
      <c r="L78" s="13"/>
    </row>
    <row r="79" spans="1:12" ht="14.4">
      <c r="A79" s="33"/>
      <c r="B79" s="34"/>
      <c r="C79" s="14"/>
      <c r="D79" s="10"/>
      <c r="E79" s="11"/>
      <c r="F79" s="12"/>
      <c r="G79" s="12"/>
      <c r="H79" s="12"/>
      <c r="I79" s="12"/>
      <c r="J79" s="12"/>
      <c r="K79" s="12"/>
      <c r="L79" s="13"/>
    </row>
    <row r="80" spans="1:12" ht="14.4">
      <c r="A80" s="33"/>
      <c r="B80" s="34"/>
      <c r="C80" s="14"/>
      <c r="D80" s="15" t="s">
        <v>28</v>
      </c>
      <c r="E80" s="16"/>
      <c r="F80" s="17">
        <f>SUM(F71:F79)</f>
        <v>0</v>
      </c>
      <c r="G80" s="17">
        <f>SUM(G71:G79)</f>
        <v>0</v>
      </c>
      <c r="H80" s="17">
        <f>SUM(H71:H79)</f>
        <v>0</v>
      </c>
      <c r="I80" s="17">
        <f>SUM(I71:I79)</f>
        <v>0</v>
      </c>
      <c r="J80" s="17">
        <f>SUM(J71:J79)</f>
        <v>0</v>
      </c>
      <c r="K80" s="17"/>
      <c r="L80" s="18">
        <f>SUM(L71:L79)</f>
        <v>0</v>
      </c>
    </row>
    <row r="81" spans="1:12" ht="15.75" customHeight="1">
      <c r="A81" s="28">
        <f>A63</f>
        <v>1</v>
      </c>
      <c r="B81" s="23">
        <f>B63</f>
        <v>4</v>
      </c>
      <c r="C81" s="58" t="s">
        <v>37</v>
      </c>
      <c r="D81" s="59"/>
      <c r="E81" s="42"/>
      <c r="F81" s="43">
        <f>F70+F80</f>
        <v>650</v>
      </c>
      <c r="G81" s="43">
        <f>G70+G80</f>
        <v>15.149999999999999</v>
      </c>
      <c r="H81" s="43">
        <f>H70+H80</f>
        <v>16.3</v>
      </c>
      <c r="I81" s="43">
        <f>I70+I80</f>
        <v>85.72999999999999</v>
      </c>
      <c r="J81" s="43">
        <f>J70+J80</f>
        <v>554.49</v>
      </c>
      <c r="K81" s="43"/>
      <c r="L81" s="37">
        <f>L70+L80</f>
        <v>135.13999999999999</v>
      </c>
    </row>
    <row r="82" spans="1:12" ht="14.4">
      <c r="A82" s="33">
        <v>1</v>
      </c>
      <c r="B82" s="34">
        <v>5</v>
      </c>
      <c r="C82" s="14" t="s">
        <v>23</v>
      </c>
      <c r="D82" s="44" t="s">
        <v>24</v>
      </c>
      <c r="E82" s="35" t="s">
        <v>66</v>
      </c>
      <c r="F82" s="36">
        <v>150</v>
      </c>
      <c r="G82" s="36">
        <v>10.17</v>
      </c>
      <c r="H82" s="36">
        <v>11.92</v>
      </c>
      <c r="I82" s="36">
        <v>24.42</v>
      </c>
      <c r="J82" s="36">
        <v>245.64</v>
      </c>
      <c r="K82" s="36" t="s">
        <v>67</v>
      </c>
      <c r="L82" s="41"/>
    </row>
    <row r="83" spans="1:12" ht="14.4">
      <c r="A83" s="33"/>
      <c r="B83" s="34"/>
      <c r="C83" s="14"/>
      <c r="D83" s="44" t="s">
        <v>24</v>
      </c>
      <c r="E83" s="35" t="s">
        <v>81</v>
      </c>
      <c r="F83" s="36">
        <v>60</v>
      </c>
      <c r="G83" s="36">
        <v>5.12</v>
      </c>
      <c r="H83" s="36">
        <v>7.51</v>
      </c>
      <c r="I83" s="36">
        <v>1.03</v>
      </c>
      <c r="J83" s="36">
        <v>92.19</v>
      </c>
      <c r="K83" s="36" t="s">
        <v>82</v>
      </c>
      <c r="L83" s="41"/>
    </row>
    <row r="84" spans="1:12" ht="14.4">
      <c r="A84" s="33"/>
      <c r="B84" s="34"/>
      <c r="C84" s="14"/>
      <c r="D84" s="44" t="s">
        <v>25</v>
      </c>
      <c r="E84" s="35" t="s">
        <v>44</v>
      </c>
      <c r="F84" s="36">
        <v>200</v>
      </c>
      <c r="G84" s="36">
        <v>0.15</v>
      </c>
      <c r="H84" s="36">
        <v>0.04</v>
      </c>
      <c r="I84" s="36">
        <v>10.82</v>
      </c>
      <c r="J84" s="36">
        <v>44.22</v>
      </c>
      <c r="K84" s="36" t="s">
        <v>50</v>
      </c>
      <c r="L84" s="41"/>
    </row>
    <row r="85" spans="1:12" ht="14.4">
      <c r="A85" s="33"/>
      <c r="B85" s="34"/>
      <c r="C85" s="14"/>
      <c r="D85" s="44" t="s">
        <v>26</v>
      </c>
      <c r="E85" s="35" t="s">
        <v>40</v>
      </c>
      <c r="F85" s="36">
        <v>40</v>
      </c>
      <c r="G85" s="36">
        <v>3.16</v>
      </c>
      <c r="H85" s="36">
        <v>0.4</v>
      </c>
      <c r="I85" s="36">
        <v>19.32</v>
      </c>
      <c r="J85" s="36">
        <v>94</v>
      </c>
      <c r="K85" s="36" t="s">
        <v>48</v>
      </c>
      <c r="L85" s="13"/>
    </row>
    <row r="86" spans="1:12" ht="14.4">
      <c r="A86" s="33"/>
      <c r="B86" s="34"/>
      <c r="C86" s="14"/>
      <c r="D86" s="44" t="s">
        <v>27</v>
      </c>
      <c r="E86" s="35"/>
      <c r="F86" s="36"/>
      <c r="G86" s="36"/>
      <c r="H86" s="36"/>
      <c r="I86" s="36"/>
      <c r="J86" s="36"/>
      <c r="K86" s="36"/>
      <c r="L86" s="41"/>
    </row>
    <row r="87" spans="1:12" ht="14.4">
      <c r="A87" s="33"/>
      <c r="B87" s="34"/>
      <c r="C87" s="14"/>
      <c r="D87" s="53" t="s">
        <v>30</v>
      </c>
      <c r="E87" s="35" t="s">
        <v>68</v>
      </c>
      <c r="F87" s="36">
        <v>100</v>
      </c>
      <c r="G87" s="36">
        <v>1.46</v>
      </c>
      <c r="H87" s="36">
        <v>0.1</v>
      </c>
      <c r="I87" s="36">
        <v>8.5399999999999991</v>
      </c>
      <c r="J87" s="36">
        <v>40.9</v>
      </c>
      <c r="K87" s="36" t="s">
        <v>69</v>
      </c>
      <c r="L87" s="49">
        <v>135.13999999999999</v>
      </c>
    </row>
    <row r="88" spans="1:12" ht="14.4">
      <c r="A88" s="33"/>
      <c r="B88" s="34"/>
      <c r="C88" s="14"/>
      <c r="D88" s="10"/>
      <c r="E88" s="11"/>
      <c r="F88" s="38"/>
      <c r="G88" s="38"/>
      <c r="H88" s="38"/>
      <c r="I88" s="38"/>
      <c r="J88" s="38"/>
      <c r="K88" s="12"/>
      <c r="L88" s="13"/>
    </row>
    <row r="89" spans="1:12" ht="14.4">
      <c r="A89" s="33"/>
      <c r="B89" s="34"/>
      <c r="C89" s="14"/>
      <c r="D89" s="15" t="s">
        <v>28</v>
      </c>
      <c r="E89" s="16"/>
      <c r="F89" s="17">
        <v>550</v>
      </c>
      <c r="G89" s="17">
        <v>20.059999999999999</v>
      </c>
      <c r="H89" s="17">
        <v>19.97</v>
      </c>
      <c r="I89" s="17">
        <v>64.13</v>
      </c>
      <c r="J89" s="17">
        <v>516.95000000000005</v>
      </c>
      <c r="K89" s="17"/>
      <c r="L89" s="18">
        <f>SUM(L82:L88)</f>
        <v>135.13999999999999</v>
      </c>
    </row>
    <row r="90" spans="1:12" ht="14.4">
      <c r="A90" s="33">
        <f>A82</f>
        <v>1</v>
      </c>
      <c r="B90" s="34">
        <f>B82</f>
        <v>5</v>
      </c>
      <c r="C90" s="14" t="s">
        <v>29</v>
      </c>
      <c r="D90" s="14" t="s">
        <v>30</v>
      </c>
      <c r="E90" s="11"/>
      <c r="F90" s="12"/>
      <c r="G90" s="12"/>
      <c r="H90" s="12"/>
      <c r="I90" s="12"/>
      <c r="J90" s="12"/>
      <c r="K90" s="12"/>
      <c r="L90" s="13"/>
    </row>
    <row r="91" spans="1:12" ht="14.4">
      <c r="A91" s="33"/>
      <c r="B91" s="34"/>
      <c r="C91" s="14"/>
      <c r="D91" s="14" t="s">
        <v>31</v>
      </c>
      <c r="E91" s="11"/>
      <c r="F91" s="12"/>
      <c r="G91" s="12"/>
      <c r="H91" s="12"/>
      <c r="I91" s="12"/>
      <c r="J91" s="12"/>
      <c r="K91" s="12"/>
      <c r="L91" s="13"/>
    </row>
    <row r="92" spans="1:12" ht="14.4">
      <c r="A92" s="33"/>
      <c r="B92" s="34"/>
      <c r="C92" s="14"/>
      <c r="D92" s="14" t="s">
        <v>32</v>
      </c>
      <c r="E92" s="11"/>
      <c r="F92" s="12"/>
      <c r="G92" s="12"/>
      <c r="H92" s="12"/>
      <c r="I92" s="12"/>
      <c r="J92" s="12"/>
      <c r="K92" s="12"/>
      <c r="L92" s="13"/>
    </row>
    <row r="93" spans="1:12" ht="14.4">
      <c r="A93" s="33"/>
      <c r="B93" s="34"/>
      <c r="C93" s="14"/>
      <c r="D93" s="14" t="s">
        <v>33</v>
      </c>
      <c r="E93" s="11"/>
      <c r="F93" s="12"/>
      <c r="G93" s="12"/>
      <c r="H93" s="12"/>
      <c r="I93" s="12"/>
      <c r="J93" s="12"/>
      <c r="K93" s="12"/>
      <c r="L93" s="13"/>
    </row>
    <row r="94" spans="1:12" ht="14.4">
      <c r="A94" s="33"/>
      <c r="B94" s="34"/>
      <c r="C94" s="14"/>
      <c r="D94" s="14" t="s">
        <v>34</v>
      </c>
      <c r="E94" s="11"/>
      <c r="F94" s="12"/>
      <c r="G94" s="12"/>
      <c r="H94" s="12"/>
      <c r="I94" s="12"/>
      <c r="J94" s="12"/>
      <c r="K94" s="12"/>
      <c r="L94" s="13"/>
    </row>
    <row r="95" spans="1:12" ht="14.4">
      <c r="A95" s="33"/>
      <c r="B95" s="34"/>
      <c r="C95" s="14"/>
      <c r="D95" s="14" t="s">
        <v>35</v>
      </c>
      <c r="E95" s="11"/>
      <c r="F95" s="12"/>
      <c r="G95" s="12"/>
      <c r="H95" s="12"/>
      <c r="I95" s="12"/>
      <c r="J95" s="12"/>
      <c r="K95" s="12"/>
      <c r="L95" s="13"/>
    </row>
    <row r="96" spans="1:12" ht="14.4">
      <c r="A96" s="33"/>
      <c r="B96" s="34"/>
      <c r="C96" s="14"/>
      <c r="D96" s="14" t="s">
        <v>36</v>
      </c>
      <c r="E96" s="11"/>
      <c r="F96" s="12"/>
      <c r="G96" s="12"/>
      <c r="H96" s="12"/>
      <c r="I96" s="12"/>
      <c r="J96" s="12"/>
      <c r="K96" s="12"/>
      <c r="L96" s="13"/>
    </row>
    <row r="97" spans="1:12" ht="14.4">
      <c r="A97" s="33"/>
      <c r="B97" s="34"/>
      <c r="C97" s="14"/>
      <c r="D97" s="10"/>
      <c r="E97" s="11"/>
      <c r="F97" s="12"/>
      <c r="G97" s="12"/>
      <c r="H97" s="12"/>
      <c r="I97" s="12"/>
      <c r="J97" s="12"/>
      <c r="K97" s="12"/>
      <c r="L97" s="13"/>
    </row>
    <row r="98" spans="1:12" ht="14.4">
      <c r="A98" s="33"/>
      <c r="B98" s="34"/>
      <c r="C98" s="14"/>
      <c r="D98" s="10"/>
      <c r="E98" s="11"/>
      <c r="F98" s="12"/>
      <c r="G98" s="12"/>
      <c r="H98" s="12"/>
      <c r="I98" s="12"/>
      <c r="J98" s="12"/>
      <c r="K98" s="12"/>
      <c r="L98" s="13"/>
    </row>
    <row r="99" spans="1:12" ht="14.4">
      <c r="A99" s="33"/>
      <c r="B99" s="34"/>
      <c r="C99" s="14"/>
      <c r="D99" s="15" t="s">
        <v>28</v>
      </c>
      <c r="E99" s="16"/>
      <c r="F99" s="17">
        <f>SUM(F90:F98)</f>
        <v>0</v>
      </c>
      <c r="G99" s="17">
        <f>SUM(G90:G98)</f>
        <v>0</v>
      </c>
      <c r="H99" s="17">
        <f>SUM(H90:H98)</f>
        <v>0</v>
      </c>
      <c r="I99" s="17">
        <f>SUM(I90:I98)</f>
        <v>0</v>
      </c>
      <c r="J99" s="17">
        <f>SUM(J90:J98)</f>
        <v>0</v>
      </c>
      <c r="K99" s="17"/>
      <c r="L99" s="18">
        <f>SUM(L90:L98)</f>
        <v>0</v>
      </c>
    </row>
    <row r="100" spans="1:12" ht="15.75" customHeight="1">
      <c r="A100" s="28">
        <f>A82</f>
        <v>1</v>
      </c>
      <c r="B100" s="23">
        <f>B82</f>
        <v>5</v>
      </c>
      <c r="C100" s="58" t="s">
        <v>37</v>
      </c>
      <c r="D100" s="59"/>
      <c r="E100" s="42"/>
      <c r="F100" s="43">
        <f>F89+F99</f>
        <v>550</v>
      </c>
      <c r="G100" s="43">
        <f>G89+G99</f>
        <v>20.059999999999999</v>
      </c>
      <c r="H100" s="43">
        <f>H89+H99</f>
        <v>19.97</v>
      </c>
      <c r="I100" s="43">
        <f>I89+I99</f>
        <v>64.13</v>
      </c>
      <c r="J100" s="43">
        <f>J89+J99</f>
        <v>516.95000000000005</v>
      </c>
      <c r="K100" s="43"/>
      <c r="L100" s="37">
        <f>L89+L99</f>
        <v>135.13999999999999</v>
      </c>
    </row>
    <row r="101" spans="1:12" ht="14.4">
      <c r="A101" s="33">
        <v>2</v>
      </c>
      <c r="B101" s="34">
        <v>1</v>
      </c>
      <c r="C101" s="14" t="s">
        <v>23</v>
      </c>
      <c r="D101" s="44" t="s">
        <v>24</v>
      </c>
      <c r="E101" s="35" t="s">
        <v>70</v>
      </c>
      <c r="F101" s="36">
        <v>90</v>
      </c>
      <c r="G101" s="36">
        <v>9.68</v>
      </c>
      <c r="H101" s="36">
        <v>12.93</v>
      </c>
      <c r="I101" s="36">
        <v>9.56</v>
      </c>
      <c r="J101" s="36">
        <v>193.33</v>
      </c>
      <c r="K101" s="36" t="s">
        <v>71</v>
      </c>
      <c r="L101" s="41"/>
    </row>
    <row r="102" spans="1:12" ht="14.4">
      <c r="A102" s="33"/>
      <c r="B102" s="34"/>
      <c r="C102" s="14"/>
      <c r="D102" s="44" t="s">
        <v>24</v>
      </c>
      <c r="E102" s="35" t="s">
        <v>43</v>
      </c>
      <c r="F102" s="36">
        <v>150</v>
      </c>
      <c r="G102" s="36">
        <v>5.56</v>
      </c>
      <c r="H102" s="36">
        <v>2.91</v>
      </c>
      <c r="I102" s="36">
        <v>25.87</v>
      </c>
      <c r="J102" s="36">
        <v>151.91</v>
      </c>
      <c r="K102" s="36" t="s">
        <v>52</v>
      </c>
      <c r="L102" s="41"/>
    </row>
    <row r="103" spans="1:12" ht="14.4">
      <c r="A103" s="33"/>
      <c r="B103" s="34"/>
      <c r="C103" s="14"/>
      <c r="D103" s="44" t="s">
        <v>25</v>
      </c>
      <c r="E103" s="35" t="s">
        <v>39</v>
      </c>
      <c r="F103" s="36">
        <v>200</v>
      </c>
      <c r="G103" s="36">
        <v>0.1</v>
      </c>
      <c r="H103" s="36">
        <v>0.03</v>
      </c>
      <c r="I103" s="36">
        <v>10.67</v>
      </c>
      <c r="J103" s="36">
        <v>42.57</v>
      </c>
      <c r="K103" s="36" t="s">
        <v>47</v>
      </c>
      <c r="L103" s="41"/>
    </row>
    <row r="104" spans="1:12" ht="14.4">
      <c r="A104" s="33"/>
      <c r="B104" s="34"/>
      <c r="C104" s="14"/>
      <c r="D104" s="44" t="s">
        <v>26</v>
      </c>
      <c r="E104" s="35" t="s">
        <v>40</v>
      </c>
      <c r="F104" s="36">
        <v>60</v>
      </c>
      <c r="G104" s="36">
        <v>4.74</v>
      </c>
      <c r="H104" s="36">
        <v>0.6</v>
      </c>
      <c r="I104" s="36">
        <v>28.98</v>
      </c>
      <c r="J104" s="36">
        <v>141</v>
      </c>
      <c r="K104" s="36" t="s">
        <v>48</v>
      </c>
      <c r="L104" s="49">
        <v>135.13999999999999</v>
      </c>
    </row>
    <row r="105" spans="1:12" ht="14.4">
      <c r="A105" s="33"/>
      <c r="B105" s="34"/>
      <c r="C105" s="14"/>
      <c r="D105" s="44" t="s">
        <v>27</v>
      </c>
      <c r="E105" s="35"/>
      <c r="F105" s="36"/>
      <c r="G105" s="36"/>
      <c r="H105" s="36"/>
      <c r="I105" s="36"/>
      <c r="J105" s="36"/>
      <c r="K105" s="36"/>
      <c r="L105" s="41"/>
    </row>
    <row r="106" spans="1:12" ht="14.4">
      <c r="A106" s="33"/>
      <c r="B106" s="34"/>
      <c r="C106" s="14"/>
      <c r="D106" s="10"/>
      <c r="E106" s="35"/>
      <c r="F106" s="36"/>
      <c r="G106" s="36"/>
      <c r="H106" s="36"/>
      <c r="I106" s="36"/>
      <c r="J106" s="36"/>
      <c r="K106" s="36"/>
      <c r="L106" s="13"/>
    </row>
    <row r="107" spans="1:12" ht="14.4">
      <c r="A107" s="33"/>
      <c r="B107" s="34"/>
      <c r="C107" s="14"/>
      <c r="D107" s="10"/>
      <c r="E107" s="11"/>
      <c r="F107" s="38"/>
      <c r="G107" s="38"/>
      <c r="H107" s="38"/>
      <c r="I107" s="38"/>
      <c r="J107" s="38"/>
      <c r="K107" s="39"/>
      <c r="L107" s="13"/>
    </row>
    <row r="108" spans="1:12" ht="14.4">
      <c r="A108" s="33"/>
      <c r="B108" s="34"/>
      <c r="C108" s="14"/>
      <c r="D108" s="15" t="s">
        <v>28</v>
      </c>
      <c r="E108" s="16"/>
      <c r="F108" s="17">
        <f>SUM(F101:F107)</f>
        <v>500</v>
      </c>
      <c r="G108" s="17">
        <f>SUM(G101:G107)</f>
        <v>20.079999999999998</v>
      </c>
      <c r="H108" s="17">
        <f>SUM(H101:H107)</f>
        <v>16.47</v>
      </c>
      <c r="I108" s="17">
        <f>SUM(I101:I107)</f>
        <v>75.08</v>
      </c>
      <c r="J108" s="17">
        <f>SUM(J101:J107)</f>
        <v>528.80999999999995</v>
      </c>
      <c r="K108" s="17"/>
      <c r="L108" s="18">
        <f>SUM(L101:L107)</f>
        <v>135.13999999999999</v>
      </c>
    </row>
    <row r="109" spans="1:12" ht="14.4">
      <c r="A109" s="33">
        <f>A101</f>
        <v>2</v>
      </c>
      <c r="B109" s="34">
        <f>B101</f>
        <v>1</v>
      </c>
      <c r="C109" s="14" t="s">
        <v>29</v>
      </c>
      <c r="D109" s="14" t="s">
        <v>30</v>
      </c>
      <c r="E109" s="11"/>
      <c r="F109" s="12"/>
      <c r="G109" s="12"/>
      <c r="H109" s="12"/>
      <c r="I109" s="12"/>
      <c r="J109" s="12"/>
      <c r="K109" s="12"/>
      <c r="L109" s="13"/>
    </row>
    <row r="110" spans="1:12" ht="14.4">
      <c r="A110" s="33"/>
      <c r="B110" s="34"/>
      <c r="C110" s="14"/>
      <c r="D110" s="14" t="s">
        <v>31</v>
      </c>
      <c r="E110" s="11"/>
      <c r="F110" s="12"/>
      <c r="G110" s="12"/>
      <c r="H110" s="12"/>
      <c r="I110" s="12"/>
      <c r="J110" s="12"/>
      <c r="K110" s="12"/>
      <c r="L110" s="13"/>
    </row>
    <row r="111" spans="1:12" ht="14.4">
      <c r="A111" s="33"/>
      <c r="B111" s="34"/>
      <c r="C111" s="14"/>
      <c r="D111" s="14" t="s">
        <v>32</v>
      </c>
      <c r="E111" s="11"/>
      <c r="F111" s="12"/>
      <c r="G111" s="12"/>
      <c r="H111" s="12"/>
      <c r="I111" s="12"/>
      <c r="J111" s="12"/>
      <c r="K111" s="12"/>
      <c r="L111" s="13"/>
    </row>
    <row r="112" spans="1:12" ht="14.4">
      <c r="A112" s="33"/>
      <c r="B112" s="34"/>
      <c r="C112" s="14"/>
      <c r="D112" s="14" t="s">
        <v>33</v>
      </c>
      <c r="E112" s="11"/>
      <c r="F112" s="12"/>
      <c r="G112" s="12"/>
      <c r="H112" s="12"/>
      <c r="I112" s="12"/>
      <c r="J112" s="12"/>
      <c r="K112" s="12"/>
      <c r="L112" s="13"/>
    </row>
    <row r="113" spans="1:12" ht="14.4">
      <c r="A113" s="33"/>
      <c r="B113" s="34"/>
      <c r="C113" s="14"/>
      <c r="D113" s="14" t="s">
        <v>34</v>
      </c>
      <c r="E113" s="11"/>
      <c r="F113" s="12"/>
      <c r="G113" s="12"/>
      <c r="H113" s="12"/>
      <c r="I113" s="12"/>
      <c r="J113" s="12"/>
      <c r="K113" s="12"/>
      <c r="L113" s="13"/>
    </row>
    <row r="114" spans="1:12" ht="14.4">
      <c r="A114" s="33"/>
      <c r="B114" s="34"/>
      <c r="C114" s="14"/>
      <c r="D114" s="14" t="s">
        <v>35</v>
      </c>
      <c r="E114" s="11"/>
      <c r="F114" s="12"/>
      <c r="G114" s="12"/>
      <c r="H114" s="12"/>
      <c r="I114" s="12"/>
      <c r="J114" s="12"/>
      <c r="K114" s="12"/>
      <c r="L114" s="13"/>
    </row>
    <row r="115" spans="1:12" ht="14.4">
      <c r="A115" s="33"/>
      <c r="B115" s="34"/>
      <c r="C115" s="14"/>
      <c r="D115" s="14" t="s">
        <v>36</v>
      </c>
      <c r="E115" s="11"/>
      <c r="F115" s="12"/>
      <c r="G115" s="12"/>
      <c r="H115" s="12"/>
      <c r="I115" s="12"/>
      <c r="J115" s="12"/>
      <c r="K115" s="12"/>
      <c r="L115" s="13"/>
    </row>
    <row r="116" spans="1:12" ht="14.4">
      <c r="A116" s="33"/>
      <c r="B116" s="34"/>
      <c r="C116" s="14"/>
      <c r="D116" s="10"/>
      <c r="E116" s="11"/>
      <c r="F116" s="12"/>
      <c r="G116" s="12"/>
      <c r="H116" s="12"/>
      <c r="I116" s="12"/>
      <c r="J116" s="12"/>
      <c r="K116" s="12"/>
      <c r="L116" s="13"/>
    </row>
    <row r="117" spans="1:12" ht="14.4">
      <c r="A117" s="33"/>
      <c r="B117" s="34"/>
      <c r="C117" s="14"/>
      <c r="D117" s="10"/>
      <c r="E117" s="11"/>
      <c r="F117" s="12"/>
      <c r="G117" s="12"/>
      <c r="H117" s="12"/>
      <c r="I117" s="12"/>
      <c r="J117" s="12"/>
      <c r="K117" s="12"/>
      <c r="L117" s="13"/>
    </row>
    <row r="118" spans="1:12" ht="14.4">
      <c r="A118" s="33"/>
      <c r="B118" s="34"/>
      <c r="C118" s="14"/>
      <c r="D118" s="15" t="s">
        <v>28</v>
      </c>
      <c r="E118" s="16"/>
      <c r="F118" s="17">
        <f>SUM(F109:F117)</f>
        <v>0</v>
      </c>
      <c r="G118" s="17">
        <f>SUM(G109:G117)</f>
        <v>0</v>
      </c>
      <c r="H118" s="17">
        <f>SUM(H109:H117)</f>
        <v>0</v>
      </c>
      <c r="I118" s="17">
        <f>SUM(I109:I117)</f>
        <v>0</v>
      </c>
      <c r="J118" s="17">
        <f>SUM(J109:J117)</f>
        <v>0</v>
      </c>
      <c r="K118" s="17"/>
      <c r="L118" s="18">
        <f>SUM(L109:L117)</f>
        <v>0</v>
      </c>
    </row>
    <row r="119" spans="1:12">
      <c r="A119" s="28">
        <f>A101</f>
        <v>2</v>
      </c>
      <c r="B119" s="23">
        <f>B101</f>
        <v>1</v>
      </c>
      <c r="C119" s="58" t="s">
        <v>37</v>
      </c>
      <c r="D119" s="59"/>
      <c r="E119" s="42"/>
      <c r="F119" s="43">
        <f>F108+F118</f>
        <v>500</v>
      </c>
      <c r="G119" s="43">
        <f>G108+G118</f>
        <v>20.079999999999998</v>
      </c>
      <c r="H119" s="43">
        <f>H108+H118</f>
        <v>16.47</v>
      </c>
      <c r="I119" s="43">
        <f>I108+I118</f>
        <v>75.08</v>
      </c>
      <c r="J119" s="43">
        <f>J108+J118</f>
        <v>528.80999999999995</v>
      </c>
      <c r="K119" s="43"/>
      <c r="L119" s="37">
        <f>L108+L118</f>
        <v>135.13999999999999</v>
      </c>
    </row>
    <row r="120" spans="1:12" ht="14.4">
      <c r="A120" s="33">
        <v>2</v>
      </c>
      <c r="B120" s="34">
        <v>2</v>
      </c>
      <c r="C120" s="14" t="s">
        <v>23</v>
      </c>
      <c r="D120" s="44" t="s">
        <v>24</v>
      </c>
      <c r="E120" s="35" t="s">
        <v>72</v>
      </c>
      <c r="F120" s="36">
        <v>200</v>
      </c>
      <c r="G120" s="36">
        <v>6.84</v>
      </c>
      <c r="H120" s="36">
        <v>7.63</v>
      </c>
      <c r="I120" s="36">
        <v>30.28</v>
      </c>
      <c r="J120" s="36">
        <v>217.15</v>
      </c>
      <c r="K120" s="36" t="s">
        <v>73</v>
      </c>
      <c r="L120" s="41"/>
    </row>
    <row r="121" spans="1:12" ht="14.4">
      <c r="A121" s="33"/>
      <c r="B121" s="34"/>
      <c r="C121" s="14"/>
      <c r="D121" s="44" t="s">
        <v>24</v>
      </c>
      <c r="E121" s="35"/>
      <c r="F121" s="36"/>
      <c r="G121" s="36"/>
      <c r="H121" s="36"/>
      <c r="I121" s="36"/>
      <c r="J121" s="36"/>
      <c r="K121" s="36"/>
      <c r="L121" s="41"/>
    </row>
    <row r="122" spans="1:12" ht="14.4">
      <c r="A122" s="33"/>
      <c r="B122" s="34"/>
      <c r="C122" s="14"/>
      <c r="D122" s="44" t="s">
        <v>25</v>
      </c>
      <c r="E122" s="35" t="s">
        <v>44</v>
      </c>
      <c r="F122" s="36">
        <v>200</v>
      </c>
      <c r="G122" s="36">
        <v>0.15</v>
      </c>
      <c r="H122" s="36">
        <v>0.04</v>
      </c>
      <c r="I122" s="36">
        <v>10.82</v>
      </c>
      <c r="J122" s="36">
        <v>44.22</v>
      </c>
      <c r="K122" s="36" t="s">
        <v>50</v>
      </c>
      <c r="L122" s="41"/>
    </row>
    <row r="123" spans="1:12" ht="14.4">
      <c r="A123" s="33"/>
      <c r="B123" s="34"/>
      <c r="C123" s="14"/>
      <c r="D123" s="44" t="s">
        <v>26</v>
      </c>
      <c r="E123" s="35" t="s">
        <v>74</v>
      </c>
      <c r="F123" s="36">
        <v>50</v>
      </c>
      <c r="G123" s="36">
        <v>5.13</v>
      </c>
      <c r="H123" s="36">
        <v>6.93</v>
      </c>
      <c r="I123" s="36">
        <v>16.98</v>
      </c>
      <c r="J123" s="36">
        <v>151.69999999999999</v>
      </c>
      <c r="K123" s="36" t="s">
        <v>75</v>
      </c>
      <c r="L123" s="41"/>
    </row>
    <row r="124" spans="1:12" ht="14.4">
      <c r="A124" s="33"/>
      <c r="B124" s="34"/>
      <c r="C124" s="14"/>
      <c r="D124" s="44" t="s">
        <v>27</v>
      </c>
      <c r="E124" s="35"/>
      <c r="F124" s="36"/>
      <c r="G124" s="36"/>
      <c r="H124" s="36"/>
      <c r="I124" s="36"/>
      <c r="J124" s="36"/>
      <c r="K124" s="36"/>
      <c r="L124" s="13"/>
    </row>
    <row r="125" spans="1:12" ht="14.4">
      <c r="A125" s="33"/>
      <c r="B125" s="34"/>
      <c r="C125" s="14"/>
      <c r="D125" s="44" t="s">
        <v>26</v>
      </c>
      <c r="E125" s="35" t="s">
        <v>40</v>
      </c>
      <c r="F125" s="36">
        <v>50</v>
      </c>
      <c r="G125" s="36">
        <v>3.83</v>
      </c>
      <c r="H125" s="36">
        <v>0.49</v>
      </c>
      <c r="I125" s="36">
        <v>23.43</v>
      </c>
      <c r="J125" s="36">
        <v>113.98</v>
      </c>
      <c r="K125" s="36" t="s">
        <v>48</v>
      </c>
      <c r="L125" s="49">
        <v>135.13999999999999</v>
      </c>
    </row>
    <row r="126" spans="1:12" ht="14.4">
      <c r="A126" s="33"/>
      <c r="B126" s="34"/>
      <c r="C126" s="14"/>
      <c r="D126" s="10"/>
      <c r="E126" s="11"/>
      <c r="F126" s="12"/>
      <c r="G126" s="12"/>
      <c r="H126" s="12"/>
      <c r="I126" s="12"/>
      <c r="J126" s="12"/>
      <c r="K126" s="12"/>
      <c r="L126" s="13"/>
    </row>
    <row r="127" spans="1:12" ht="14.4">
      <c r="A127" s="33"/>
      <c r="B127" s="34"/>
      <c r="C127" s="14"/>
      <c r="D127" s="15" t="s">
        <v>28</v>
      </c>
      <c r="E127" s="16"/>
      <c r="F127" s="17">
        <v>500</v>
      </c>
      <c r="G127" s="17">
        <v>15.95</v>
      </c>
      <c r="H127" s="17">
        <v>15.09</v>
      </c>
      <c r="I127" s="17">
        <v>81.510000000000005</v>
      </c>
      <c r="J127" s="17">
        <v>527.04999999999995</v>
      </c>
      <c r="K127" s="17"/>
      <c r="L127" s="18">
        <f>SUM(L120:L126)</f>
        <v>135.13999999999999</v>
      </c>
    </row>
    <row r="128" spans="1:12" ht="14.4">
      <c r="A128" s="33">
        <f>A120</f>
        <v>2</v>
      </c>
      <c r="B128" s="34">
        <f>B120</f>
        <v>2</v>
      </c>
      <c r="C128" s="14" t="s">
        <v>29</v>
      </c>
      <c r="D128" s="14" t="s">
        <v>30</v>
      </c>
      <c r="E128" s="11"/>
      <c r="F128" s="12"/>
      <c r="G128" s="12"/>
      <c r="H128" s="12"/>
      <c r="I128" s="12"/>
      <c r="J128" s="12"/>
      <c r="K128" s="12"/>
      <c r="L128" s="13"/>
    </row>
    <row r="129" spans="1:12" ht="14.4">
      <c r="A129" s="33"/>
      <c r="B129" s="34"/>
      <c r="C129" s="14"/>
      <c r="D129" s="14" t="s">
        <v>31</v>
      </c>
      <c r="E129" s="11"/>
      <c r="F129" s="12"/>
      <c r="G129" s="12"/>
      <c r="H129" s="12"/>
      <c r="I129" s="12"/>
      <c r="J129" s="12"/>
      <c r="K129" s="12"/>
      <c r="L129" s="13"/>
    </row>
    <row r="130" spans="1:12" ht="14.4">
      <c r="A130" s="33"/>
      <c r="B130" s="34"/>
      <c r="C130" s="14"/>
      <c r="D130" s="14" t="s">
        <v>32</v>
      </c>
      <c r="E130" s="11"/>
      <c r="F130" s="12"/>
      <c r="G130" s="12"/>
      <c r="H130" s="12"/>
      <c r="I130" s="12"/>
      <c r="J130" s="12"/>
      <c r="K130" s="12"/>
      <c r="L130" s="13"/>
    </row>
    <row r="131" spans="1:12" ht="14.4">
      <c r="A131" s="33"/>
      <c r="B131" s="34"/>
      <c r="C131" s="14"/>
      <c r="D131" s="14" t="s">
        <v>33</v>
      </c>
      <c r="E131" s="11"/>
      <c r="F131" s="12"/>
      <c r="G131" s="12"/>
      <c r="H131" s="12"/>
      <c r="I131" s="12"/>
      <c r="J131" s="12"/>
      <c r="K131" s="12"/>
      <c r="L131" s="13"/>
    </row>
    <row r="132" spans="1:12" ht="14.4">
      <c r="A132" s="33"/>
      <c r="B132" s="34"/>
      <c r="C132" s="14"/>
      <c r="D132" s="14" t="s">
        <v>34</v>
      </c>
      <c r="E132" s="11"/>
      <c r="F132" s="12"/>
      <c r="G132" s="12"/>
      <c r="H132" s="12"/>
      <c r="I132" s="12"/>
      <c r="J132" s="12"/>
      <c r="K132" s="12"/>
      <c r="L132" s="13"/>
    </row>
    <row r="133" spans="1:12" ht="14.4">
      <c r="A133" s="33"/>
      <c r="B133" s="34"/>
      <c r="C133" s="14"/>
      <c r="D133" s="14" t="s">
        <v>35</v>
      </c>
      <c r="E133" s="11"/>
      <c r="F133" s="12"/>
      <c r="G133" s="12"/>
      <c r="H133" s="12"/>
      <c r="I133" s="12"/>
      <c r="J133" s="12"/>
      <c r="K133" s="12"/>
      <c r="L133" s="13"/>
    </row>
    <row r="134" spans="1:12" ht="14.4">
      <c r="A134" s="33"/>
      <c r="B134" s="34"/>
      <c r="C134" s="14"/>
      <c r="D134" s="14" t="s">
        <v>36</v>
      </c>
      <c r="E134" s="11"/>
      <c r="F134" s="12"/>
      <c r="G134" s="12"/>
      <c r="H134" s="12"/>
      <c r="I134" s="12"/>
      <c r="J134" s="12"/>
      <c r="K134" s="12"/>
      <c r="L134" s="13"/>
    </row>
    <row r="135" spans="1:12" ht="14.4">
      <c r="A135" s="33"/>
      <c r="B135" s="34"/>
      <c r="C135" s="14"/>
      <c r="D135" s="10"/>
      <c r="E135" s="11"/>
      <c r="F135" s="12"/>
      <c r="G135" s="12"/>
      <c r="H135" s="12"/>
      <c r="I135" s="12"/>
      <c r="J135" s="12"/>
      <c r="K135" s="12"/>
      <c r="L135" s="13"/>
    </row>
    <row r="136" spans="1:12" ht="14.4">
      <c r="A136" s="33"/>
      <c r="B136" s="34"/>
      <c r="C136" s="14"/>
      <c r="D136" s="10"/>
      <c r="E136" s="11"/>
      <c r="F136" s="12"/>
      <c r="G136" s="12"/>
      <c r="H136" s="12"/>
      <c r="I136" s="12"/>
      <c r="J136" s="12"/>
      <c r="K136" s="12"/>
      <c r="L136" s="13"/>
    </row>
    <row r="137" spans="1:12" ht="14.4">
      <c r="A137" s="33"/>
      <c r="B137" s="34"/>
      <c r="C137" s="14"/>
      <c r="D137" s="15" t="s">
        <v>28</v>
      </c>
      <c r="E137" s="16"/>
      <c r="F137" s="17">
        <f>SUM(F128:F136)</f>
        <v>0</v>
      </c>
      <c r="G137" s="17">
        <f>SUM(G128:G136)</f>
        <v>0</v>
      </c>
      <c r="H137" s="17">
        <f>SUM(H128:H136)</f>
        <v>0</v>
      </c>
      <c r="I137" s="17">
        <f>SUM(I128:I136)</f>
        <v>0</v>
      </c>
      <c r="J137" s="17">
        <f>SUM(J128:J136)</f>
        <v>0</v>
      </c>
      <c r="K137" s="17"/>
      <c r="L137" s="18">
        <f>SUM(L128:L136)</f>
        <v>0</v>
      </c>
    </row>
    <row r="138" spans="1:12">
      <c r="A138" s="28">
        <f>A120</f>
        <v>2</v>
      </c>
      <c r="B138" s="23">
        <f>B120</f>
        <v>2</v>
      </c>
      <c r="C138" s="58" t="s">
        <v>37</v>
      </c>
      <c r="D138" s="59"/>
      <c r="E138" s="42"/>
      <c r="F138" s="43">
        <f>F127+F137</f>
        <v>500</v>
      </c>
      <c r="G138" s="43">
        <f>G127+G137</f>
        <v>15.95</v>
      </c>
      <c r="H138" s="43">
        <f>H127+H137</f>
        <v>15.09</v>
      </c>
      <c r="I138" s="43">
        <f>I127+I137</f>
        <v>81.510000000000005</v>
      </c>
      <c r="J138" s="43">
        <f>J127+J137</f>
        <v>527.04999999999995</v>
      </c>
      <c r="K138" s="43"/>
      <c r="L138" s="37">
        <f>L127+L137</f>
        <v>135.13999999999999</v>
      </c>
    </row>
    <row r="139" spans="1:12" ht="14.4">
      <c r="A139" s="33">
        <v>2</v>
      </c>
      <c r="B139" s="34">
        <v>3</v>
      </c>
      <c r="C139" s="14" t="s">
        <v>23</v>
      </c>
      <c r="D139" s="44" t="s">
        <v>24</v>
      </c>
      <c r="E139" s="35" t="s">
        <v>54</v>
      </c>
      <c r="F139" s="36">
        <v>180</v>
      </c>
      <c r="G139" s="36">
        <v>9.51</v>
      </c>
      <c r="H139" s="36">
        <v>14.77</v>
      </c>
      <c r="I139" s="36">
        <v>46.44</v>
      </c>
      <c r="J139" s="36">
        <v>356.73</v>
      </c>
      <c r="K139" s="36" t="s">
        <v>55</v>
      </c>
      <c r="L139" s="41"/>
    </row>
    <row r="140" spans="1:12" ht="14.4">
      <c r="A140" s="33"/>
      <c r="B140" s="34"/>
      <c r="C140" s="14"/>
      <c r="D140" s="44" t="s">
        <v>24</v>
      </c>
      <c r="E140" s="35"/>
      <c r="F140" s="36"/>
      <c r="G140" s="36"/>
      <c r="H140" s="36"/>
      <c r="I140" s="36"/>
      <c r="J140" s="36"/>
      <c r="K140" s="36"/>
      <c r="L140" s="41"/>
    </row>
    <row r="141" spans="1:12" ht="14.4">
      <c r="A141" s="33"/>
      <c r="B141" s="34"/>
      <c r="C141" s="14"/>
      <c r="D141" s="44" t="s">
        <v>25</v>
      </c>
      <c r="E141" s="35" t="s">
        <v>42</v>
      </c>
      <c r="F141" s="36">
        <v>200</v>
      </c>
      <c r="G141" s="36">
        <v>0.01</v>
      </c>
      <c r="H141" s="36">
        <v>0</v>
      </c>
      <c r="I141" s="36">
        <v>10.71</v>
      </c>
      <c r="J141" s="36">
        <v>42.81</v>
      </c>
      <c r="K141" s="36" t="s">
        <v>51</v>
      </c>
      <c r="L141" s="41"/>
    </row>
    <row r="142" spans="1:12" ht="15.75" customHeight="1">
      <c r="A142" s="33"/>
      <c r="B142" s="34"/>
      <c r="C142" s="14"/>
      <c r="D142" s="44" t="s">
        <v>26</v>
      </c>
      <c r="E142" s="35" t="s">
        <v>40</v>
      </c>
      <c r="F142" s="36">
        <v>60</v>
      </c>
      <c r="G142" s="36">
        <v>4.74</v>
      </c>
      <c r="H142" s="36">
        <v>0.6</v>
      </c>
      <c r="I142" s="36">
        <v>28.98</v>
      </c>
      <c r="J142" s="36">
        <v>141</v>
      </c>
      <c r="K142" s="36" t="s">
        <v>48</v>
      </c>
      <c r="L142" s="13"/>
    </row>
    <row r="143" spans="1:12" ht="14.4">
      <c r="A143" s="33"/>
      <c r="B143" s="34"/>
      <c r="C143" s="14"/>
      <c r="D143" s="44" t="s">
        <v>27</v>
      </c>
      <c r="E143" s="35"/>
      <c r="F143" s="36"/>
      <c r="G143" s="36"/>
      <c r="H143" s="36"/>
      <c r="I143" s="36"/>
      <c r="J143" s="36"/>
      <c r="K143" s="36"/>
      <c r="L143" s="41"/>
    </row>
    <row r="144" spans="1:12" ht="14.4">
      <c r="A144" s="33"/>
      <c r="B144" s="34"/>
      <c r="C144" s="14"/>
      <c r="D144" s="14" t="s">
        <v>30</v>
      </c>
      <c r="E144" s="11" t="s">
        <v>84</v>
      </c>
      <c r="F144" s="12">
        <v>60</v>
      </c>
      <c r="G144" s="12">
        <v>0.64</v>
      </c>
      <c r="H144" s="36">
        <v>0</v>
      </c>
      <c r="I144" s="12">
        <v>1.4</v>
      </c>
      <c r="J144" s="12">
        <v>9.31</v>
      </c>
      <c r="K144" s="12" t="s">
        <v>86</v>
      </c>
      <c r="L144" s="49">
        <v>135.13999999999999</v>
      </c>
    </row>
    <row r="145" spans="1:12" ht="14.4">
      <c r="A145" s="33"/>
      <c r="B145" s="34"/>
      <c r="C145" s="14"/>
      <c r="D145" s="10"/>
      <c r="E145" s="11"/>
      <c r="F145" s="12"/>
      <c r="G145" s="12"/>
      <c r="H145" s="12"/>
      <c r="I145" s="12"/>
      <c r="J145" s="12"/>
      <c r="K145" s="12"/>
      <c r="L145" s="13"/>
    </row>
    <row r="146" spans="1:12" ht="14.4">
      <c r="A146" s="33"/>
      <c r="B146" s="34"/>
      <c r="C146" s="14"/>
      <c r="D146" s="15" t="s">
        <v>28</v>
      </c>
      <c r="E146" s="16"/>
      <c r="F146" s="51">
        <f>SUM(F139:F145)</f>
        <v>500</v>
      </c>
      <c r="G146" s="51">
        <f>SUM(G139:G145)</f>
        <v>14.9</v>
      </c>
      <c r="H146" s="51">
        <f>SUM(H139:H145)</f>
        <v>15.37</v>
      </c>
      <c r="I146" s="51">
        <f>SUM(I139:I145)</f>
        <v>87.53</v>
      </c>
      <c r="J146" s="51">
        <f>SUM(J139:J145)</f>
        <v>549.84999999999991</v>
      </c>
      <c r="K146" s="51"/>
      <c r="L146" s="50">
        <f>SUM(L139:L145)</f>
        <v>135.13999999999999</v>
      </c>
    </row>
    <row r="147" spans="1:12" ht="14.4">
      <c r="A147" s="33">
        <f>A139</f>
        <v>2</v>
      </c>
      <c r="B147" s="34">
        <f>B139</f>
        <v>3</v>
      </c>
      <c r="C147" s="14" t="s">
        <v>29</v>
      </c>
      <c r="D147" s="14" t="s">
        <v>30</v>
      </c>
      <c r="E147" s="11"/>
      <c r="F147" s="12"/>
      <c r="G147" s="12"/>
      <c r="H147" s="12"/>
      <c r="I147" s="12"/>
      <c r="J147" s="12"/>
      <c r="K147" s="12"/>
      <c r="L147" s="13"/>
    </row>
    <row r="148" spans="1:12" ht="14.4">
      <c r="A148" s="33"/>
      <c r="B148" s="34"/>
      <c r="C148" s="14"/>
      <c r="D148" s="14" t="s">
        <v>31</v>
      </c>
      <c r="E148" s="11"/>
      <c r="F148" s="12"/>
      <c r="G148" s="12"/>
      <c r="H148" s="12"/>
      <c r="I148" s="12"/>
      <c r="J148" s="12"/>
      <c r="K148" s="12"/>
      <c r="L148" s="13"/>
    </row>
    <row r="149" spans="1:12" ht="14.4">
      <c r="A149" s="33"/>
      <c r="B149" s="34"/>
      <c r="C149" s="14"/>
      <c r="D149" s="14" t="s">
        <v>32</v>
      </c>
      <c r="E149" s="11"/>
      <c r="F149" s="12"/>
      <c r="G149" s="12"/>
      <c r="H149" s="12"/>
      <c r="I149" s="12"/>
      <c r="J149" s="12"/>
      <c r="K149" s="12"/>
      <c r="L149" s="13"/>
    </row>
    <row r="150" spans="1:12" ht="14.4">
      <c r="A150" s="33"/>
      <c r="B150" s="34"/>
      <c r="C150" s="14"/>
      <c r="D150" s="14" t="s">
        <v>33</v>
      </c>
      <c r="E150" s="11"/>
      <c r="F150" s="12"/>
      <c r="G150" s="12"/>
      <c r="H150" s="12"/>
      <c r="I150" s="12"/>
      <c r="J150" s="12"/>
      <c r="K150" s="12"/>
      <c r="L150" s="13"/>
    </row>
    <row r="151" spans="1:12" ht="14.4">
      <c r="A151" s="33"/>
      <c r="B151" s="34"/>
      <c r="C151" s="14"/>
      <c r="D151" s="14" t="s">
        <v>34</v>
      </c>
      <c r="E151" s="11"/>
      <c r="F151" s="12"/>
      <c r="G151" s="12"/>
      <c r="H151" s="12"/>
      <c r="I151" s="12"/>
      <c r="J151" s="12"/>
      <c r="K151" s="12"/>
      <c r="L151" s="13"/>
    </row>
    <row r="152" spans="1:12" ht="14.4">
      <c r="A152" s="33"/>
      <c r="B152" s="34"/>
      <c r="C152" s="14"/>
      <c r="D152" s="14" t="s">
        <v>35</v>
      </c>
      <c r="E152" s="11"/>
      <c r="F152" s="12"/>
      <c r="G152" s="12"/>
      <c r="H152" s="12"/>
      <c r="I152" s="12"/>
      <c r="J152" s="12"/>
      <c r="K152" s="12"/>
      <c r="L152" s="13"/>
    </row>
    <row r="153" spans="1:12" ht="14.4">
      <c r="A153" s="33"/>
      <c r="B153" s="34"/>
      <c r="C153" s="14"/>
      <c r="D153" s="14" t="s">
        <v>36</v>
      </c>
      <c r="E153" s="11"/>
      <c r="F153" s="12"/>
      <c r="G153" s="12"/>
      <c r="H153" s="12"/>
      <c r="I153" s="12"/>
      <c r="J153" s="12"/>
      <c r="K153" s="12"/>
      <c r="L153" s="13"/>
    </row>
    <row r="154" spans="1:12" ht="14.4">
      <c r="A154" s="33"/>
      <c r="B154" s="34"/>
      <c r="C154" s="14"/>
      <c r="D154" s="10"/>
      <c r="E154" s="11"/>
      <c r="F154" s="12"/>
      <c r="G154" s="12"/>
      <c r="H154" s="12"/>
      <c r="I154" s="12"/>
      <c r="J154" s="12"/>
      <c r="K154" s="12"/>
      <c r="L154" s="13"/>
    </row>
    <row r="155" spans="1:12" ht="14.4">
      <c r="A155" s="33"/>
      <c r="B155" s="34"/>
      <c r="C155" s="14"/>
      <c r="D155" s="10"/>
      <c r="E155" s="11"/>
      <c r="F155" s="12"/>
      <c r="G155" s="12"/>
      <c r="H155" s="12"/>
      <c r="I155" s="12"/>
      <c r="J155" s="12"/>
      <c r="K155" s="12"/>
      <c r="L155" s="13"/>
    </row>
    <row r="156" spans="1:12" ht="14.4">
      <c r="A156" s="33"/>
      <c r="B156" s="34"/>
      <c r="C156" s="14"/>
      <c r="D156" s="15" t="s">
        <v>28</v>
      </c>
      <c r="E156" s="16"/>
      <c r="F156" s="17">
        <f>SUM(F147:F155)</f>
        <v>0</v>
      </c>
      <c r="G156" s="17">
        <f>SUM(G147:G155)</f>
        <v>0</v>
      </c>
      <c r="H156" s="17">
        <f>SUM(H147:H155)</f>
        <v>0</v>
      </c>
      <c r="I156" s="17">
        <f>SUM(I147:I155)</f>
        <v>0</v>
      </c>
      <c r="J156" s="17">
        <f>SUM(J147:J155)</f>
        <v>0</v>
      </c>
      <c r="K156" s="17"/>
      <c r="L156" s="18">
        <f>SUM(L147:L155)</f>
        <v>0</v>
      </c>
    </row>
    <row r="157" spans="1:12">
      <c r="A157" s="28">
        <f>A139</f>
        <v>2</v>
      </c>
      <c r="B157" s="23">
        <f>B139</f>
        <v>3</v>
      </c>
      <c r="C157" s="58" t="s">
        <v>37</v>
      </c>
      <c r="D157" s="59"/>
      <c r="E157" s="42"/>
      <c r="F157" s="43">
        <f>F146+F156</f>
        <v>500</v>
      </c>
      <c r="G157" s="43">
        <f>G146+G156</f>
        <v>14.9</v>
      </c>
      <c r="H157" s="43">
        <f>H146+H156</f>
        <v>15.37</v>
      </c>
      <c r="I157" s="43">
        <f>I146+I156</f>
        <v>87.53</v>
      </c>
      <c r="J157" s="43">
        <f>J146+J156</f>
        <v>549.84999999999991</v>
      </c>
      <c r="K157" s="43"/>
      <c r="L157" s="37">
        <f>L146+L156</f>
        <v>135.13999999999999</v>
      </c>
    </row>
    <row r="158" spans="1:12" ht="14.4">
      <c r="A158" s="33">
        <v>2</v>
      </c>
      <c r="B158" s="34">
        <v>4</v>
      </c>
      <c r="C158" s="14" t="s">
        <v>23</v>
      </c>
      <c r="D158" s="44" t="s">
        <v>24</v>
      </c>
      <c r="E158" s="35" t="s">
        <v>56</v>
      </c>
      <c r="F158" s="36">
        <v>90</v>
      </c>
      <c r="G158" s="36">
        <v>10.7</v>
      </c>
      <c r="H158" s="36">
        <v>9.18</v>
      </c>
      <c r="I158" s="36">
        <v>12.64</v>
      </c>
      <c r="J158" s="36">
        <v>175.98</v>
      </c>
      <c r="K158" s="36" t="s">
        <v>57</v>
      </c>
      <c r="L158" s="41"/>
    </row>
    <row r="159" spans="1:12" ht="14.4">
      <c r="A159" s="33"/>
      <c r="B159" s="34"/>
      <c r="C159" s="14"/>
      <c r="D159" s="44" t="s">
        <v>24</v>
      </c>
      <c r="E159" s="35" t="s">
        <v>43</v>
      </c>
      <c r="F159" s="36">
        <v>150</v>
      </c>
      <c r="G159" s="36">
        <v>5.56</v>
      </c>
      <c r="H159" s="36">
        <v>2.91</v>
      </c>
      <c r="I159" s="36">
        <v>25.87</v>
      </c>
      <c r="J159" s="36">
        <v>151.91</v>
      </c>
      <c r="K159" s="36" t="s">
        <v>52</v>
      </c>
      <c r="L159" s="41"/>
    </row>
    <row r="160" spans="1:12" ht="14.4">
      <c r="A160" s="33"/>
      <c r="B160" s="34"/>
      <c r="C160" s="14"/>
      <c r="D160" s="44" t="s">
        <v>25</v>
      </c>
      <c r="E160" s="35" t="s">
        <v>39</v>
      </c>
      <c r="F160" s="36">
        <v>200</v>
      </c>
      <c r="G160" s="36">
        <v>0.1</v>
      </c>
      <c r="H160" s="36">
        <v>0.03</v>
      </c>
      <c r="I160" s="36">
        <v>10.67</v>
      </c>
      <c r="J160" s="36">
        <v>42.57</v>
      </c>
      <c r="K160" s="36" t="s">
        <v>47</v>
      </c>
      <c r="L160" s="41"/>
    </row>
    <row r="161" spans="1:12" ht="14.4">
      <c r="A161" s="33"/>
      <c r="B161" s="34"/>
      <c r="C161" s="14"/>
      <c r="D161" s="54" t="s">
        <v>34</v>
      </c>
      <c r="E161" s="35" t="s">
        <v>76</v>
      </c>
      <c r="F161" s="36">
        <v>200</v>
      </c>
      <c r="G161" s="36">
        <v>0.97</v>
      </c>
      <c r="H161" s="36">
        <v>0.19</v>
      </c>
      <c r="I161" s="36">
        <v>19.59</v>
      </c>
      <c r="J161" s="36">
        <v>83.42</v>
      </c>
      <c r="K161" s="36" t="s">
        <v>78</v>
      </c>
      <c r="L161" s="41"/>
    </row>
    <row r="162" spans="1:12" ht="14.4">
      <c r="A162" s="33"/>
      <c r="B162" s="34"/>
      <c r="C162" s="14"/>
      <c r="D162" s="44" t="s">
        <v>26</v>
      </c>
      <c r="E162" s="35" t="s">
        <v>40</v>
      </c>
      <c r="F162" s="36">
        <v>20</v>
      </c>
      <c r="G162" s="36">
        <v>1.58</v>
      </c>
      <c r="H162" s="36">
        <v>0.2</v>
      </c>
      <c r="I162" s="36">
        <v>9.66</v>
      </c>
      <c r="J162" s="36">
        <v>47.3</v>
      </c>
      <c r="K162" s="36" t="s">
        <v>48</v>
      </c>
      <c r="L162" s="49"/>
    </row>
    <row r="163" spans="1:12" ht="14.4">
      <c r="A163" s="33"/>
      <c r="B163" s="34"/>
      <c r="C163" s="14"/>
      <c r="D163" s="44" t="s">
        <v>27</v>
      </c>
      <c r="E163" s="35"/>
      <c r="F163" s="36"/>
      <c r="G163" s="36"/>
      <c r="H163" s="36"/>
      <c r="I163" s="36"/>
      <c r="J163" s="36"/>
      <c r="K163" s="36"/>
      <c r="L163" s="41"/>
    </row>
    <row r="164" spans="1:12" ht="14.4">
      <c r="A164" s="33"/>
      <c r="B164" s="34"/>
      <c r="C164" s="14"/>
      <c r="D164" s="52" t="s">
        <v>77</v>
      </c>
      <c r="E164" s="35" t="s">
        <v>64</v>
      </c>
      <c r="F164" s="36">
        <v>20</v>
      </c>
      <c r="G164" s="36">
        <v>1.1599999999999999</v>
      </c>
      <c r="H164" s="36">
        <v>3.69</v>
      </c>
      <c r="I164" s="36">
        <v>8.3800000000000008</v>
      </c>
      <c r="J164" s="36">
        <v>71.37</v>
      </c>
      <c r="K164" s="36" t="s">
        <v>65</v>
      </c>
      <c r="L164" s="49">
        <v>135.13999999999999</v>
      </c>
    </row>
    <row r="165" spans="1:12" ht="14.4">
      <c r="A165" s="33"/>
      <c r="B165" s="34"/>
      <c r="C165" s="14"/>
      <c r="D165" s="15" t="s">
        <v>28</v>
      </c>
      <c r="E165" s="16"/>
      <c r="F165" s="51">
        <f>SUM(F158:F164)</f>
        <v>680</v>
      </c>
      <c r="G165" s="51">
        <f>SUM(G158:G164)</f>
        <v>20.069999999999997</v>
      </c>
      <c r="H165" s="51">
        <f>SUM(H158:H164)</f>
        <v>16.2</v>
      </c>
      <c r="I165" s="51">
        <f>SUM(I158:I164)</f>
        <v>86.81</v>
      </c>
      <c r="J165" s="51">
        <f>SUM(J158:J164)</f>
        <v>572.54999999999995</v>
      </c>
      <c r="K165" s="51"/>
      <c r="L165" s="50">
        <f>SUM(L158:L164)</f>
        <v>135.13999999999999</v>
      </c>
    </row>
    <row r="166" spans="1:12" ht="14.4">
      <c r="A166" s="33">
        <f>A158</f>
        <v>2</v>
      </c>
      <c r="B166" s="34">
        <f>B158</f>
        <v>4</v>
      </c>
      <c r="C166" s="14" t="s">
        <v>29</v>
      </c>
      <c r="D166" s="14" t="s">
        <v>30</v>
      </c>
      <c r="E166" s="11"/>
      <c r="F166" s="12"/>
      <c r="G166" s="12"/>
      <c r="H166" s="12"/>
      <c r="I166" s="12"/>
      <c r="J166" s="12"/>
      <c r="K166" s="12"/>
      <c r="L166" s="13"/>
    </row>
    <row r="167" spans="1:12" ht="14.4">
      <c r="A167" s="33"/>
      <c r="B167" s="34"/>
      <c r="C167" s="14"/>
      <c r="D167" s="14" t="s">
        <v>31</v>
      </c>
      <c r="E167" s="11"/>
      <c r="F167" s="12"/>
      <c r="G167" s="12"/>
      <c r="H167" s="12"/>
      <c r="I167" s="12"/>
      <c r="J167" s="12"/>
      <c r="K167" s="12"/>
      <c r="L167" s="13"/>
    </row>
    <row r="168" spans="1:12" ht="14.4">
      <c r="A168" s="33"/>
      <c r="B168" s="34"/>
      <c r="C168" s="14"/>
      <c r="D168" s="14" t="s">
        <v>32</v>
      </c>
      <c r="E168" s="11"/>
      <c r="F168" s="12"/>
      <c r="G168" s="12"/>
      <c r="H168" s="12"/>
      <c r="I168" s="12"/>
      <c r="J168" s="12"/>
      <c r="K168" s="12"/>
      <c r="L168" s="13"/>
    </row>
    <row r="169" spans="1:12" ht="14.4">
      <c r="A169" s="33"/>
      <c r="B169" s="34"/>
      <c r="C169" s="14"/>
      <c r="D169" s="14" t="s">
        <v>33</v>
      </c>
      <c r="E169" s="11"/>
      <c r="F169" s="12"/>
      <c r="G169" s="12"/>
      <c r="H169" s="12"/>
      <c r="I169" s="12"/>
      <c r="J169" s="12"/>
      <c r="K169" s="12"/>
      <c r="L169" s="13"/>
    </row>
    <row r="170" spans="1:12" ht="14.4">
      <c r="A170" s="33"/>
      <c r="B170" s="34"/>
      <c r="C170" s="14"/>
      <c r="D170" s="14" t="s">
        <v>34</v>
      </c>
      <c r="E170" s="11"/>
      <c r="F170" s="12"/>
      <c r="G170" s="12"/>
      <c r="H170" s="12"/>
      <c r="I170" s="12"/>
      <c r="J170" s="12"/>
      <c r="K170" s="12"/>
      <c r="L170" s="13"/>
    </row>
    <row r="171" spans="1:12" ht="14.4">
      <c r="A171" s="33"/>
      <c r="B171" s="34"/>
      <c r="C171" s="14"/>
      <c r="D171" s="14" t="s">
        <v>35</v>
      </c>
      <c r="E171" s="11"/>
      <c r="F171" s="12"/>
      <c r="G171" s="12"/>
      <c r="H171" s="12"/>
      <c r="I171" s="12"/>
      <c r="J171" s="12"/>
      <c r="K171" s="12"/>
      <c r="L171" s="13"/>
    </row>
    <row r="172" spans="1:12" ht="14.4">
      <c r="A172" s="33"/>
      <c r="B172" s="34"/>
      <c r="C172" s="14"/>
      <c r="D172" s="14" t="s">
        <v>36</v>
      </c>
      <c r="E172" s="11"/>
      <c r="F172" s="12"/>
      <c r="G172" s="12"/>
      <c r="H172" s="12"/>
      <c r="I172" s="12"/>
      <c r="J172" s="12"/>
      <c r="K172" s="12"/>
      <c r="L172" s="13"/>
    </row>
    <row r="173" spans="1:12" ht="14.4">
      <c r="A173" s="33"/>
      <c r="B173" s="34"/>
      <c r="C173" s="14"/>
      <c r="D173" s="10"/>
      <c r="E173" s="11"/>
      <c r="F173" s="12"/>
      <c r="G173" s="12"/>
      <c r="H173" s="12"/>
      <c r="I173" s="12"/>
      <c r="J173" s="12"/>
      <c r="K173" s="12"/>
      <c r="L173" s="13"/>
    </row>
    <row r="174" spans="1:12" ht="14.4">
      <c r="A174" s="33"/>
      <c r="B174" s="34"/>
      <c r="C174" s="14"/>
      <c r="D174" s="10"/>
      <c r="E174" s="11"/>
      <c r="F174" s="12"/>
      <c r="G174" s="12"/>
      <c r="H174" s="12"/>
      <c r="I174" s="12"/>
      <c r="J174" s="12"/>
      <c r="K174" s="12"/>
      <c r="L174" s="13"/>
    </row>
    <row r="175" spans="1:12" ht="14.4">
      <c r="A175" s="33"/>
      <c r="B175" s="34"/>
      <c r="C175" s="14"/>
      <c r="D175" s="15" t="s">
        <v>28</v>
      </c>
      <c r="E175" s="16"/>
      <c r="F175" s="17">
        <f>SUM(F166:F174)</f>
        <v>0</v>
      </c>
      <c r="G175" s="17">
        <f>SUM(G166:G174)</f>
        <v>0</v>
      </c>
      <c r="H175" s="17">
        <f>SUM(H166:H174)</f>
        <v>0</v>
      </c>
      <c r="I175" s="17">
        <f>SUM(I166:I174)</f>
        <v>0</v>
      </c>
      <c r="J175" s="17">
        <f>SUM(J166:J174)</f>
        <v>0</v>
      </c>
      <c r="K175" s="17"/>
      <c r="L175" s="18">
        <f>SUM(L166:L174)</f>
        <v>0</v>
      </c>
    </row>
    <row r="176" spans="1:12">
      <c r="A176" s="28">
        <f>A158</f>
        <v>2</v>
      </c>
      <c r="B176" s="23">
        <f>B158</f>
        <v>4</v>
      </c>
      <c r="C176" s="58" t="s">
        <v>37</v>
      </c>
      <c r="D176" s="59"/>
      <c r="E176" s="42"/>
      <c r="F176" s="43">
        <f>F165+F175</f>
        <v>680</v>
      </c>
      <c r="G176" s="43">
        <f>G165+G175</f>
        <v>20.069999999999997</v>
      </c>
      <c r="H176" s="43">
        <f>H165+H175</f>
        <v>16.2</v>
      </c>
      <c r="I176" s="43">
        <f>I165+I175</f>
        <v>86.81</v>
      </c>
      <c r="J176" s="43">
        <f>J165+J175</f>
        <v>572.54999999999995</v>
      </c>
      <c r="K176" s="43"/>
      <c r="L176" s="37">
        <f>L165+L175</f>
        <v>135.13999999999999</v>
      </c>
    </row>
    <row r="177" spans="1:12" ht="14.4">
      <c r="A177" s="33">
        <v>2</v>
      </c>
      <c r="B177" s="34">
        <v>5</v>
      </c>
      <c r="C177" s="14" t="s">
        <v>23</v>
      </c>
      <c r="D177" s="44" t="s">
        <v>24</v>
      </c>
      <c r="E177" s="35" t="s">
        <v>58</v>
      </c>
      <c r="F177" s="36">
        <v>200</v>
      </c>
      <c r="G177" s="36">
        <v>4.18</v>
      </c>
      <c r="H177" s="36">
        <v>3.56</v>
      </c>
      <c r="I177" s="36">
        <v>22.76</v>
      </c>
      <c r="J177" s="36">
        <v>139.80000000000001</v>
      </c>
      <c r="K177" s="36" t="s">
        <v>45</v>
      </c>
      <c r="L177" s="41"/>
    </row>
    <row r="178" spans="1:12" ht="14.4">
      <c r="A178" s="33"/>
      <c r="B178" s="34"/>
      <c r="C178" s="14"/>
      <c r="D178" s="44" t="s">
        <v>24</v>
      </c>
      <c r="E178" s="35" t="s">
        <v>59</v>
      </c>
      <c r="F178" s="36">
        <v>90</v>
      </c>
      <c r="G178" s="36">
        <v>8.49</v>
      </c>
      <c r="H178" s="36">
        <v>12.39</v>
      </c>
      <c r="I178" s="36">
        <v>30.41</v>
      </c>
      <c r="J178" s="36">
        <v>267.11</v>
      </c>
      <c r="K178" s="36" t="s">
        <v>60</v>
      </c>
      <c r="L178" s="41"/>
    </row>
    <row r="179" spans="1:12" ht="14.4">
      <c r="A179" s="33"/>
      <c r="B179" s="34"/>
      <c r="C179" s="14"/>
      <c r="D179" s="44" t="s">
        <v>25</v>
      </c>
      <c r="E179" s="35" t="s">
        <v>44</v>
      </c>
      <c r="F179" s="36">
        <v>200</v>
      </c>
      <c r="G179" s="36">
        <v>0.15</v>
      </c>
      <c r="H179" s="36">
        <v>0.04</v>
      </c>
      <c r="I179" s="36">
        <v>10.82</v>
      </c>
      <c r="J179" s="36">
        <v>44.22</v>
      </c>
      <c r="K179" s="36" t="s">
        <v>50</v>
      </c>
      <c r="L179" s="41"/>
    </row>
    <row r="180" spans="1:12" ht="14.4">
      <c r="A180" s="33"/>
      <c r="B180" s="34"/>
      <c r="C180" s="14"/>
      <c r="D180" s="44" t="s">
        <v>26</v>
      </c>
      <c r="E180" s="35" t="s">
        <v>40</v>
      </c>
      <c r="F180" s="36">
        <v>40</v>
      </c>
      <c r="G180" s="36">
        <v>3.16</v>
      </c>
      <c r="H180" s="36">
        <v>0.4</v>
      </c>
      <c r="I180" s="36">
        <v>19.32</v>
      </c>
      <c r="J180" s="36">
        <v>94</v>
      </c>
      <c r="K180" s="36" t="s">
        <v>48</v>
      </c>
      <c r="L180" s="49">
        <v>135.13999999999999</v>
      </c>
    </row>
    <row r="181" spans="1:12" ht="14.4">
      <c r="A181" s="33"/>
      <c r="B181" s="34"/>
      <c r="C181" s="14"/>
      <c r="D181" s="44" t="s">
        <v>27</v>
      </c>
      <c r="E181" s="35"/>
      <c r="F181" s="36"/>
      <c r="G181" s="36"/>
      <c r="H181" s="36"/>
      <c r="I181" s="36"/>
      <c r="J181" s="36"/>
      <c r="K181" s="36"/>
      <c r="L181" s="41"/>
    </row>
    <row r="182" spans="1:12" ht="14.4">
      <c r="A182" s="33"/>
      <c r="B182" s="34"/>
      <c r="C182" s="14"/>
      <c r="D182" s="10"/>
      <c r="E182" s="35"/>
      <c r="F182" s="36"/>
      <c r="G182" s="36"/>
      <c r="H182" s="36"/>
      <c r="I182" s="36"/>
      <c r="J182" s="36"/>
      <c r="K182" s="36"/>
      <c r="L182" s="13"/>
    </row>
    <row r="183" spans="1:12" ht="14.4">
      <c r="A183" s="33"/>
      <c r="B183" s="34"/>
      <c r="C183" s="14"/>
      <c r="D183" s="10"/>
      <c r="E183" s="11"/>
      <c r="F183" s="38"/>
      <c r="G183" s="38"/>
      <c r="H183" s="38"/>
      <c r="I183" s="38"/>
      <c r="J183" s="38"/>
      <c r="K183" s="39"/>
      <c r="L183" s="13"/>
    </row>
    <row r="184" spans="1:12" ht="15.75" customHeight="1">
      <c r="A184" s="33"/>
      <c r="B184" s="34"/>
      <c r="C184" s="14"/>
      <c r="D184" s="15" t="s">
        <v>28</v>
      </c>
      <c r="E184" s="16"/>
      <c r="F184" s="45">
        <v>530</v>
      </c>
      <c r="G184" s="17">
        <f>SUM(G177:G183)</f>
        <v>15.98</v>
      </c>
      <c r="H184" s="17">
        <f>SUM(H177:H183)</f>
        <v>16.39</v>
      </c>
      <c r="I184" s="17">
        <f>SUM(I177:I183)</f>
        <v>83.31</v>
      </c>
      <c r="J184" s="17">
        <f>SUM(J177:J183)</f>
        <v>545.13</v>
      </c>
      <c r="K184" s="17"/>
      <c r="L184" s="18">
        <f>SUM(L177:L183)</f>
        <v>135.13999999999999</v>
      </c>
    </row>
    <row r="185" spans="1:12" ht="14.4">
      <c r="A185" s="33">
        <f>A177</f>
        <v>2</v>
      </c>
      <c r="B185" s="34">
        <f>B177</f>
        <v>5</v>
      </c>
      <c r="C185" s="14" t="s">
        <v>29</v>
      </c>
      <c r="D185" s="14" t="s">
        <v>30</v>
      </c>
      <c r="E185" s="11"/>
      <c r="F185" s="12"/>
      <c r="G185" s="12"/>
      <c r="H185" s="12"/>
      <c r="I185" s="12"/>
      <c r="J185" s="12"/>
      <c r="K185" s="12"/>
      <c r="L185" s="13"/>
    </row>
    <row r="186" spans="1:12" ht="14.4">
      <c r="A186" s="33"/>
      <c r="B186" s="34"/>
      <c r="C186" s="14"/>
      <c r="D186" s="14" t="s">
        <v>31</v>
      </c>
      <c r="E186" s="11"/>
      <c r="F186" s="12"/>
      <c r="G186" s="12"/>
      <c r="H186" s="12"/>
      <c r="I186" s="12"/>
      <c r="J186" s="12"/>
      <c r="K186" s="12"/>
      <c r="L186" s="13"/>
    </row>
    <row r="187" spans="1:12" ht="14.4">
      <c r="A187" s="33"/>
      <c r="B187" s="34"/>
      <c r="C187" s="14"/>
      <c r="D187" s="14" t="s">
        <v>32</v>
      </c>
      <c r="E187" s="11"/>
      <c r="F187" s="12"/>
      <c r="G187" s="12"/>
      <c r="H187" s="12"/>
      <c r="I187" s="12"/>
      <c r="J187" s="12"/>
      <c r="K187" s="12"/>
      <c r="L187" s="13"/>
    </row>
    <row r="188" spans="1:12" ht="14.4">
      <c r="A188" s="33"/>
      <c r="B188" s="34"/>
      <c r="C188" s="14"/>
      <c r="D188" s="14" t="s">
        <v>33</v>
      </c>
      <c r="E188" s="11"/>
      <c r="F188" s="12"/>
      <c r="G188" s="12"/>
      <c r="H188" s="12"/>
      <c r="I188" s="12"/>
      <c r="J188" s="12"/>
      <c r="K188" s="12"/>
      <c r="L188" s="13"/>
    </row>
    <row r="189" spans="1:12" ht="14.4">
      <c r="A189" s="33"/>
      <c r="B189" s="34"/>
      <c r="C189" s="14"/>
      <c r="D189" s="14" t="s">
        <v>34</v>
      </c>
      <c r="E189" s="11"/>
      <c r="F189" s="12"/>
      <c r="G189" s="12"/>
      <c r="H189" s="12"/>
      <c r="I189" s="12"/>
      <c r="J189" s="12"/>
      <c r="K189" s="12"/>
      <c r="L189" s="13"/>
    </row>
    <row r="190" spans="1:12" ht="14.4">
      <c r="A190" s="33"/>
      <c r="B190" s="34"/>
      <c r="C190" s="14"/>
      <c r="D190" s="14" t="s">
        <v>35</v>
      </c>
      <c r="E190" s="11"/>
      <c r="F190" s="12"/>
      <c r="G190" s="12"/>
      <c r="H190" s="12"/>
      <c r="I190" s="12"/>
      <c r="J190" s="12"/>
      <c r="K190" s="12"/>
      <c r="L190" s="13"/>
    </row>
    <row r="191" spans="1:12" ht="14.4">
      <c r="A191" s="33"/>
      <c r="B191" s="34"/>
      <c r="C191" s="14"/>
      <c r="D191" s="14" t="s">
        <v>36</v>
      </c>
      <c r="E191" s="11"/>
      <c r="F191" s="12"/>
      <c r="G191" s="12"/>
      <c r="H191" s="12"/>
      <c r="I191" s="12"/>
      <c r="J191" s="12"/>
      <c r="K191" s="12"/>
      <c r="L191" s="13"/>
    </row>
    <row r="192" spans="1:12" ht="14.4">
      <c r="A192" s="33"/>
      <c r="B192" s="34"/>
      <c r="C192" s="14"/>
      <c r="D192" s="10"/>
      <c r="E192" s="11"/>
      <c r="F192" s="12"/>
      <c r="G192" s="12"/>
      <c r="H192" s="12"/>
      <c r="I192" s="12"/>
      <c r="J192" s="12"/>
      <c r="K192" s="12"/>
      <c r="L192" s="13"/>
    </row>
    <row r="193" spans="1:12" ht="14.4">
      <c r="A193" s="33"/>
      <c r="B193" s="34"/>
      <c r="C193" s="14"/>
      <c r="D193" s="10"/>
      <c r="E193" s="11"/>
      <c r="F193" s="12"/>
      <c r="G193" s="12"/>
      <c r="H193" s="12"/>
      <c r="I193" s="12"/>
      <c r="J193" s="12"/>
      <c r="K193" s="12"/>
      <c r="L193" s="13"/>
    </row>
    <row r="194" spans="1:12" ht="14.4">
      <c r="A194" s="33"/>
      <c r="B194" s="34"/>
      <c r="C194" s="14"/>
      <c r="D194" s="15" t="s">
        <v>28</v>
      </c>
      <c r="E194" s="16"/>
      <c r="F194" s="17">
        <f>SUM(F185:F193)</f>
        <v>0</v>
      </c>
      <c r="G194" s="17">
        <f>SUM(G185:G193)</f>
        <v>0</v>
      </c>
      <c r="H194" s="17">
        <f>SUM(H185:H193)</f>
        <v>0</v>
      </c>
      <c r="I194" s="17">
        <f>SUM(I185:I193)</f>
        <v>0</v>
      </c>
      <c r="J194" s="17">
        <f>SUM(J185:J193)</f>
        <v>0</v>
      </c>
      <c r="K194" s="17"/>
      <c r="L194" s="18">
        <f>SUM(L185:L193)</f>
        <v>0</v>
      </c>
    </row>
    <row r="195" spans="1:12" ht="13.8" thickBot="1">
      <c r="A195" s="19">
        <f>A177</f>
        <v>2</v>
      </c>
      <c r="B195" s="20">
        <f>B177</f>
        <v>5</v>
      </c>
      <c r="C195" s="60" t="s">
        <v>37</v>
      </c>
      <c r="D195" s="60"/>
      <c r="E195" s="21"/>
      <c r="F195" s="22">
        <f>F184+F194</f>
        <v>530</v>
      </c>
      <c r="G195" s="22">
        <f>G184+G194</f>
        <v>15.98</v>
      </c>
      <c r="H195" s="22">
        <f>H184+H194</f>
        <v>16.39</v>
      </c>
      <c r="I195" s="22">
        <f>I184+I194</f>
        <v>83.31</v>
      </c>
      <c r="J195" s="22">
        <f>J184+J194</f>
        <v>545.13</v>
      </c>
      <c r="K195" s="22"/>
      <c r="L195" s="27">
        <f>L184+L194</f>
        <v>135.13999999999999</v>
      </c>
    </row>
    <row r="196" spans="1:12" ht="13.8" thickBot="1">
      <c r="A196" s="24"/>
      <c r="B196" s="25"/>
      <c r="C196" s="55" t="s">
        <v>38</v>
      </c>
      <c r="D196" s="56"/>
      <c r="E196" s="57"/>
      <c r="F196" s="26">
        <f>(F24+F43+F62+F81+F100+F119+F138+F157+F176+F195)/(IF(F24=0,0,1)+IF(F43=0,0,1)+IF(F62=0,0,1)+IF(F81=0,0,1)+IF(F100=0,0,1)+IF(F119=0,0,1)+IF(F138=0,0,1)+IF(F157=0,0,1)+IF(F176=0,0,1)+IF(F195=0,0,1))</f>
        <v>544</v>
      </c>
      <c r="G196" s="26">
        <f>(G24+G43+G62+G81+G100+G119+G138+G157+G176+G195)/(IF(G24=0,0,1)+IF(G43=0,0,1)+IF(G62=0,0,1)+IF(G81=0,0,1)+IF(G100=0,0,1)+IF(G119=0,0,1)+IF(G138=0,0,1)+IF(G157=0,0,1)+IF(G176=0,0,1)+IF(G195=0,0,1))</f>
        <v>17.548999999999999</v>
      </c>
      <c r="H196" s="26">
        <f>(H24+H43+H62+H81+H100+H119+H138+H157+H176+H195)/(IF(H24=0,0,1)+IF(H43=0,0,1)+IF(H62=0,0,1)+IF(H81=0,0,1)+IF(H100=0,0,1)+IF(H119=0,0,1)+IF(H138=0,0,1)+IF(H157=0,0,1)+IF(H176=0,0,1)+IF(H195=0,0,1))</f>
        <v>16.419999999999998</v>
      </c>
      <c r="I196" s="26">
        <f>(I24+I43+I62+I81+I100+I119+I138+I157+I176+I195)/(IF(I24=0,0,1)+IF(I43=0,0,1)+IF(I62=0,0,1)+IF(I81=0,0,1)+IF(I100=0,0,1)+IF(I119=0,0,1)+IF(I138=0,0,1)+IF(I157=0,0,1)+IF(I176=0,0,1)+IF(I195=0,0,1))</f>
        <v>78.921000000000006</v>
      </c>
      <c r="J196" s="26">
        <f>(J24+J43+J62+J81+J100+J119+J138+J157+J176+J195)/(IF(J24=0,0,1)+IF(J43=0,0,1)+IF(J62=0,0,1)+IF(J81=0,0,1)+IF(J100=0,0,1)+IF(J119=0,0,1)+IF(J138=0,0,1)+IF(J157=0,0,1)+IF(J176=0,0,1)+IF(J195=0,0,1))</f>
        <v>534.68200000000002</v>
      </c>
      <c r="K196" s="26"/>
      <c r="L196" s="40">
        <f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24:D24"/>
    <mergeCell ref="C176:D176"/>
    <mergeCell ref="C196:E196"/>
    <mergeCell ref="C43:D43"/>
    <mergeCell ref="C195:D195"/>
    <mergeCell ref="C62:D62"/>
    <mergeCell ref="C157:D157"/>
    <mergeCell ref="C81:D81"/>
    <mergeCell ref="C100:D100"/>
    <mergeCell ref="C119:D119"/>
    <mergeCell ref="C138:D138"/>
  </mergeCells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2023-10-12T06:07:10Z</dcterms:created>
  <dcterms:modified xsi:type="dcterms:W3CDTF">2026-09-03T11:25:53Z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4b2ef4500f4e40cdafcafdecb874a8f9</vt:lpwstr>
  </property>
</Properties>
</file>