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 l="1"/>
  <c r="L203" i="1"/>
  <c r="L149" i="1"/>
  <c r="L113" i="1"/>
  <c r="L95" i="1"/>
  <c r="L41" i="1"/>
  <c r="L67" i="1"/>
  <c r="L247" i="1"/>
  <c r="L265" i="1" l="1"/>
  <c r="J265" i="1"/>
  <c r="I265" i="1"/>
  <c r="H265" i="1"/>
  <c r="G265" i="1"/>
  <c r="F265" i="1"/>
  <c r="J247" i="1"/>
  <c r="I247" i="1"/>
  <c r="H247" i="1"/>
  <c r="G247" i="1"/>
  <c r="F247" i="1"/>
  <c r="L229" i="1"/>
  <c r="J229" i="1"/>
  <c r="I229" i="1"/>
  <c r="H229" i="1"/>
  <c r="G229" i="1"/>
  <c r="F229" i="1"/>
  <c r="L211" i="1"/>
  <c r="J211" i="1"/>
  <c r="I211" i="1"/>
  <c r="H211" i="1"/>
  <c r="G211" i="1"/>
  <c r="F211" i="1"/>
  <c r="L193" i="1"/>
  <c r="J193" i="1"/>
  <c r="I193" i="1"/>
  <c r="H193" i="1"/>
  <c r="G193" i="1"/>
  <c r="F193" i="1"/>
  <c r="L175" i="1"/>
  <c r="J175" i="1"/>
  <c r="I175" i="1"/>
  <c r="H175" i="1"/>
  <c r="G175" i="1"/>
  <c r="F175" i="1"/>
  <c r="L139" i="1"/>
  <c r="J139" i="1"/>
  <c r="I139" i="1"/>
  <c r="H139" i="1"/>
  <c r="G139" i="1"/>
  <c r="F139" i="1"/>
  <c r="L121" i="1"/>
  <c r="J121" i="1"/>
  <c r="I121" i="1"/>
  <c r="H121" i="1"/>
  <c r="G121" i="1"/>
  <c r="F121" i="1"/>
  <c r="L103" i="1"/>
  <c r="J103" i="1"/>
  <c r="I103" i="1"/>
  <c r="H103" i="1"/>
  <c r="G103" i="1"/>
  <c r="F103" i="1"/>
  <c r="L85" i="1"/>
  <c r="J85" i="1"/>
  <c r="I85" i="1"/>
  <c r="H85" i="1"/>
  <c r="G85" i="1"/>
  <c r="F85" i="1"/>
  <c r="J67" i="1"/>
  <c r="I67" i="1"/>
  <c r="H67" i="1"/>
  <c r="G67" i="1"/>
  <c r="F67" i="1"/>
  <c r="L49" i="1"/>
  <c r="J49" i="1"/>
  <c r="I49" i="1"/>
  <c r="H49" i="1"/>
  <c r="G49" i="1"/>
  <c r="F49" i="1"/>
  <c r="L257" i="1" l="1"/>
  <c r="L239" i="1" l="1"/>
  <c r="L185" i="1"/>
  <c r="L167" i="1"/>
  <c r="L131" i="1"/>
  <c r="L77" i="1"/>
  <c r="L23" i="1"/>
  <c r="F274" i="1"/>
  <c r="L13" i="1"/>
  <c r="F275" i="1" l="1"/>
  <c r="G275" i="1"/>
  <c r="H275" i="1"/>
  <c r="I275" i="1"/>
  <c r="J275" i="1"/>
  <c r="L275" i="1"/>
  <c r="L276" i="1" s="1"/>
  <c r="A266" i="1"/>
  <c r="B266" i="1"/>
  <c r="A275" i="1"/>
  <c r="B275" i="1"/>
  <c r="L31" i="1" l="1"/>
  <c r="B257" i="1" l="1"/>
  <c r="A257" i="1"/>
  <c r="J256" i="1"/>
  <c r="I256" i="1"/>
  <c r="H256" i="1"/>
  <c r="H257" i="1" s="1"/>
  <c r="G256" i="1"/>
  <c r="F256" i="1"/>
  <c r="B248" i="1"/>
  <c r="A248" i="1"/>
  <c r="B239" i="1"/>
  <c r="A239" i="1"/>
  <c r="J238" i="1"/>
  <c r="I238" i="1"/>
  <c r="H238" i="1"/>
  <c r="G238" i="1"/>
  <c r="F238" i="1"/>
  <c r="B230" i="1"/>
  <c r="A230" i="1"/>
  <c r="B221" i="1"/>
  <c r="A221" i="1"/>
  <c r="J220" i="1"/>
  <c r="I220" i="1"/>
  <c r="H220" i="1"/>
  <c r="G220" i="1"/>
  <c r="F220" i="1"/>
  <c r="B212" i="1"/>
  <c r="A212" i="1"/>
  <c r="B203" i="1"/>
  <c r="A203" i="1"/>
  <c r="J202" i="1"/>
  <c r="I202" i="1"/>
  <c r="H202" i="1"/>
  <c r="H203" i="1" s="1"/>
  <c r="G202" i="1"/>
  <c r="F202" i="1"/>
  <c r="B194" i="1"/>
  <c r="A194" i="1"/>
  <c r="B185" i="1"/>
  <c r="A185" i="1"/>
  <c r="J184" i="1"/>
  <c r="I184" i="1"/>
  <c r="H184" i="1"/>
  <c r="G184" i="1"/>
  <c r="F184" i="1"/>
  <c r="B176" i="1"/>
  <c r="A176" i="1"/>
  <c r="B167" i="1"/>
  <c r="A167" i="1"/>
  <c r="J166" i="1"/>
  <c r="I166" i="1"/>
  <c r="H166" i="1"/>
  <c r="G166" i="1"/>
  <c r="F166" i="1"/>
  <c r="B158" i="1"/>
  <c r="A158" i="1"/>
  <c r="B149" i="1"/>
  <c r="A149" i="1"/>
  <c r="J148" i="1"/>
  <c r="I148" i="1"/>
  <c r="H148" i="1"/>
  <c r="G148" i="1"/>
  <c r="F148" i="1"/>
  <c r="B140" i="1"/>
  <c r="A140" i="1"/>
  <c r="B131" i="1"/>
  <c r="A131" i="1"/>
  <c r="J130" i="1"/>
  <c r="I130" i="1"/>
  <c r="H130" i="1"/>
  <c r="G130" i="1"/>
  <c r="F130" i="1"/>
  <c r="B122" i="1"/>
  <c r="A122" i="1"/>
  <c r="B113" i="1"/>
  <c r="A113" i="1"/>
  <c r="J112" i="1"/>
  <c r="I112" i="1"/>
  <c r="H112" i="1"/>
  <c r="G112" i="1"/>
  <c r="F112" i="1"/>
  <c r="B104" i="1"/>
  <c r="A104" i="1"/>
  <c r="B95" i="1"/>
  <c r="A95" i="1"/>
  <c r="J94" i="1"/>
  <c r="I94" i="1"/>
  <c r="H94" i="1"/>
  <c r="G94" i="1"/>
  <c r="F94" i="1"/>
  <c r="B86" i="1"/>
  <c r="A86" i="1"/>
  <c r="B77" i="1"/>
  <c r="A77" i="1"/>
  <c r="J76" i="1"/>
  <c r="I76" i="1"/>
  <c r="H76" i="1"/>
  <c r="G76" i="1"/>
  <c r="F76" i="1"/>
  <c r="B68" i="1"/>
  <c r="A68" i="1"/>
  <c r="B59" i="1"/>
  <c r="A59" i="1"/>
  <c r="J58" i="1"/>
  <c r="I58" i="1"/>
  <c r="H58" i="1"/>
  <c r="G58" i="1"/>
  <c r="F58" i="1"/>
  <c r="F59" i="1" s="1"/>
  <c r="B50" i="1"/>
  <c r="A50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F185" i="1" l="1"/>
  <c r="J185" i="1"/>
  <c r="F221" i="1"/>
  <c r="J221" i="1"/>
  <c r="H239" i="1"/>
  <c r="F257" i="1"/>
  <c r="J257" i="1"/>
  <c r="I185" i="1"/>
  <c r="G203" i="1"/>
  <c r="I221" i="1"/>
  <c r="G239" i="1"/>
  <c r="I257" i="1"/>
  <c r="G257" i="1"/>
  <c r="I239" i="1"/>
  <c r="F239" i="1"/>
  <c r="J239" i="1"/>
  <c r="G221" i="1"/>
  <c r="H221" i="1"/>
  <c r="I203" i="1"/>
  <c r="F203" i="1"/>
  <c r="J203" i="1"/>
  <c r="G185" i="1"/>
  <c r="H185" i="1"/>
  <c r="F149" i="1"/>
  <c r="F157" i="1" s="1"/>
  <c r="F167" i="1" s="1"/>
  <c r="J149" i="1"/>
  <c r="J157" i="1" s="1"/>
  <c r="J167" i="1" s="1"/>
  <c r="I131" i="1"/>
  <c r="G149" i="1"/>
  <c r="G157" i="1" s="1"/>
  <c r="G167" i="1" s="1"/>
  <c r="H41" i="1"/>
  <c r="G59" i="1"/>
  <c r="I77" i="1"/>
  <c r="G95" i="1"/>
  <c r="I113" i="1"/>
  <c r="G131" i="1"/>
  <c r="I149" i="1"/>
  <c r="I157" i="1" s="1"/>
  <c r="I167" i="1" s="1"/>
  <c r="H149" i="1"/>
  <c r="H157" i="1" s="1"/>
  <c r="H167" i="1" s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J276" i="1" l="1"/>
  <c r="F276" i="1"/>
  <c r="G276" i="1"/>
  <c r="H276" i="1"/>
  <c r="I276" i="1"/>
  <c r="L157" i="1" l="1"/>
  <c r="L220" i="1"/>
  <c r="L256" i="1"/>
  <c r="L76" i="1"/>
  <c r="L58" i="1"/>
  <c r="L22" i="1"/>
  <c r="L40" i="1"/>
  <c r="L130" i="1"/>
  <c r="L202" i="1"/>
  <c r="L112" i="1"/>
  <c r="L184" i="1"/>
  <c r="L166" i="1"/>
  <c r="L148" i="1"/>
  <c r="L238" i="1"/>
  <c r="L94" i="1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<sst xmlns="http://schemas.openxmlformats.org/spreadsheetml/2006/main" count="416" uniqueCount="106">
  <si>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</si>
  <si>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</si>
  <si>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</si>
  <si>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</si>
  <si>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</si>
  <si>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</si>
  <si>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</si>
  <si>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</si>
  <si>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</si>
  <si>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</si>
  <si>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</si>
  <si>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</si>
  <si>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</si>
  <si>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</si>
  <si>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</si>
  <si>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</si>
  <si>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</si>
  <si>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</si>
  <si>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</si>
  <si>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</si>
  <si>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</si>
  <si>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</si>
  <si>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</si>
  <si>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</si>
  <si>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</si>
  <si>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</si>
  <si>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</si>
  <si>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</si>
  <si>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</si>
  <si>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</si>
  <si>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</si>
  <si>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</si>
  <si>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</si>
  <si>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</si>
  <si>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</si>
  <si>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</si>
  <si>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</si>
  <si>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</si>
  <si>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</si>
  <si>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</si>
  <si>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</si>
  <si>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</si>
  <si>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</si>
  <si>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</si>
  <si>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</si>
  <si>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</si>
  <si>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</si>
  <si>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</si>
  <si>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</si>
  <si>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</si>
  <si>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</si>
  <si>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</si>
  <si>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</si>
  <si>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</si>
  <si>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</si>
  <si>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</si>
  <si>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</si>
  <si>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</si>
  <si>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</si>
  <si>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</si>
  <si>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</si>
  <si>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</si>
  <si>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</si>
  <si>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</si>
  <si>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</si>
  <si>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</si>
  <si>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</si>
  <si>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</si>
  <si>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</si>
  <si>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</si>
  <si>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</si>
  <si>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</si>
  <si>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</si>
  <si>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</si>
  <si>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</si>
  <si>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</si>
  <si>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</si>
  <si>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</si>
  <si>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</si>
  <si>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</si>
  <si>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</si>
  <si>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</si>
  <si>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</si>
  <si>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</si>
  <si>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</si>
  <si>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</si>
  <si>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</si>
  <si>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</si>
  <si>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</si>
  <si>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</si>
  <si>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</si>
  <si>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</si>
  <si>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</si>
  <si>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</si>
  <si>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</si>
  <si>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</si>
  <si>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</si>
  <si>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</si>
  <si>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</si>
  <si>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Бутерброд с сыром и маслом 40/10/10</t>
  </si>
  <si>
    <t>Пельмени отборные п/ф со сметаной 180/20</t>
  </si>
  <si>
    <t>Котлеты "домашние" п/ф 100 Соус основной красный 100</t>
  </si>
  <si>
    <t>Тефтеля 100 Соус основной красный 100</t>
  </si>
  <si>
    <t>ТТК№6 ТК№24</t>
  </si>
  <si>
    <t>Вареники с картофелем п/ф со сметаной  180/20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</si>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</sst>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1" t="s">
        <v>105</v>
      </c>
      <c r="D1" s="92"/>
      <c r="E1" s="92"/>
      <c r="F1" s="12" t="s">
        <v>16</v>
      </c>
      <c r="G1" s="2" t="s">
        <v>17</v>
      </c>
      <c r="H1" s="93" t="s">
        <v>56</v>
      </c>
      <c r="I1" s="93"/>
      <c r="J1" s="93"/>
      <c r="K1" s="93"/>
    </row>
    <row r="2" spans="1:12" ht="18" x14ac:dyDescent="0.2">
      <c r="A2" s="40" t="s">
        <v>6</v>
      </c>
      <c r="C2" s="2"/>
      <c r="G2" s="2" t="s">
        <v>18</v>
      </c>
      <c r="H2" s="93" t="s">
        <v>55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5" thickBot="1" x14ac:dyDescent="0.25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 x14ac:dyDescent="0.25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5" x14ac:dyDescent="0.25">
      <c r="A7" s="23"/>
      <c r="B7" s="15"/>
      <c r="C7" s="11"/>
      <c r="D7" s="5" t="s">
        <v>21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5" x14ac:dyDescent="0.25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5" x14ac:dyDescent="0.25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5" x14ac:dyDescent="0.25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5" x14ac:dyDescent="0.25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5" x14ac:dyDescent="0.25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5" x14ac:dyDescent="0.25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5" x14ac:dyDescent="0.25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5" x14ac:dyDescent="0.25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5" x14ac:dyDescent="0.25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5" x14ac:dyDescent="0.25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5" x14ac:dyDescent="0.25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5" x14ac:dyDescent="0.25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87" t="s">
        <v>4</v>
      </c>
      <c r="D23" s="88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.75" thickBot="1" x14ac:dyDescent="0.3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5" x14ac:dyDescent="0.25">
      <c r="A25" s="14"/>
      <c r="B25" s="15"/>
      <c r="C25" s="11"/>
      <c r="D25" s="5" t="s">
        <v>21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5" x14ac:dyDescent="0.25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5" x14ac:dyDescent="0.25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5" x14ac:dyDescent="0.25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5" x14ac:dyDescent="0.25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5" x14ac:dyDescent="0.25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5" x14ac:dyDescent="0.25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5" x14ac:dyDescent="0.25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5" x14ac:dyDescent="0.25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5" x14ac:dyDescent="0.25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5" x14ac:dyDescent="0.25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5" x14ac:dyDescent="0.25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5" x14ac:dyDescent="0.25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 x14ac:dyDescent="0.25">
      <c r="A41" s="34">
        <f>A24</f>
        <v>1</v>
      </c>
      <c r="B41" s="34">
        <f>B24</f>
        <v>2</v>
      </c>
      <c r="C41" s="87" t="s">
        <v>4</v>
      </c>
      <c r="D41" s="88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54" t="s">
        <v>100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5" x14ac:dyDescent="0.25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5" x14ac:dyDescent="0.25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5" x14ac:dyDescent="0.25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5" x14ac:dyDescent="0.25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5" x14ac:dyDescent="0.25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5" x14ac:dyDescent="0.25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5" x14ac:dyDescent="0.25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5" x14ac:dyDescent="0.25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5" x14ac:dyDescent="0.25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5" x14ac:dyDescent="0.25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5" x14ac:dyDescent="0.25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5" x14ac:dyDescent="0.25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5" x14ac:dyDescent="0.25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5" x14ac:dyDescent="0.25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87" t="s">
        <v>4</v>
      </c>
      <c r="D59" s="88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.75" thickBot="1" x14ac:dyDescent="0.3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5" x14ac:dyDescent="0.25">
      <c r="A61" s="23"/>
      <c r="B61" s="15"/>
      <c r="C61" s="11"/>
      <c r="D61" s="5" t="s">
        <v>21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5" x14ac:dyDescent="0.25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5" x14ac:dyDescent="0.25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5" x14ac:dyDescent="0.25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5" x14ac:dyDescent="0.25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5" x14ac:dyDescent="0.25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5" x14ac:dyDescent="0.25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5" x14ac:dyDescent="0.25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5" x14ac:dyDescent="0.25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5" x14ac:dyDescent="0.25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5" x14ac:dyDescent="0.25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5" x14ac:dyDescent="0.25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5" x14ac:dyDescent="0.25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87" t="s">
        <v>4</v>
      </c>
      <c r="D77" s="88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5" x14ac:dyDescent="0.25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5" x14ac:dyDescent="0.25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5" x14ac:dyDescent="0.25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5" x14ac:dyDescent="0.25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5" x14ac:dyDescent="0.25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5" x14ac:dyDescent="0.25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5" x14ac:dyDescent="0.25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5" x14ac:dyDescent="0.25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5" x14ac:dyDescent="0.25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5" x14ac:dyDescent="0.25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5" x14ac:dyDescent="0.25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5" x14ac:dyDescent="0.25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5" x14ac:dyDescent="0.25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87" t="s">
        <v>4</v>
      </c>
      <c r="D95" s="88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5" x14ac:dyDescent="0.25">
      <c r="A97" s="23"/>
      <c r="B97" s="15"/>
      <c r="C97" s="11"/>
      <c r="D97" s="8" t="s">
        <v>23</v>
      </c>
      <c r="E97" s="57" t="s">
        <v>99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5" x14ac:dyDescent="0.25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5" x14ac:dyDescent="0.25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67</v>
      </c>
      <c r="L99" s="68">
        <v>10</v>
      </c>
    </row>
    <row r="100" spans="1:12" ht="15" x14ac:dyDescent="0.25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5" x14ac:dyDescent="0.25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5" x14ac:dyDescent="0.25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5" x14ac:dyDescent="0.25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5" x14ac:dyDescent="0.25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5" x14ac:dyDescent="0.25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5" x14ac:dyDescent="0.25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5" x14ac:dyDescent="0.25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5" x14ac:dyDescent="0.25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5" x14ac:dyDescent="0.25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 x14ac:dyDescent="0.25">
      <c r="A113" s="29">
        <f>A96</f>
        <v>2</v>
      </c>
      <c r="B113" s="30">
        <f>B96</f>
        <v>1</v>
      </c>
      <c r="C113" s="87" t="s">
        <v>4</v>
      </c>
      <c r="D113" s="88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.75" thickBot="1" x14ac:dyDescent="0.3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5" x14ac:dyDescent="0.25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5" x14ac:dyDescent="0.25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5" x14ac:dyDescent="0.25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5" x14ac:dyDescent="0.25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5" x14ac:dyDescent="0.25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5" x14ac:dyDescent="0.25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5" x14ac:dyDescent="0.2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5" x14ac:dyDescent="0.25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5" x14ac:dyDescent="0.25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5" x14ac:dyDescent="0.25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5" x14ac:dyDescent="0.25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5" x14ac:dyDescent="0.25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5" x14ac:dyDescent="0.25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5" x14ac:dyDescent="0.25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 x14ac:dyDescent="0.25">
      <c r="A131" s="29">
        <f>A114</f>
        <v>2</v>
      </c>
      <c r="B131" s="30">
        <f>B114</f>
        <v>2</v>
      </c>
      <c r="C131" s="87" t="s">
        <v>4</v>
      </c>
      <c r="D131" s="88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.75" thickBot="1" x14ac:dyDescent="0.3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5" x14ac:dyDescent="0.25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5" x14ac:dyDescent="0.25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5" x14ac:dyDescent="0.25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5" x14ac:dyDescent="0.25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5" x14ac:dyDescent="0.25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5" x14ac:dyDescent="0.25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5" x14ac:dyDescent="0.2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5" x14ac:dyDescent="0.25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5" x14ac:dyDescent="0.25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5" x14ac:dyDescent="0.25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5" x14ac:dyDescent="0.25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5" x14ac:dyDescent="0.25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5" x14ac:dyDescent="0.25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5" x14ac:dyDescent="0.25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 x14ac:dyDescent="0.25">
      <c r="A149" s="29">
        <f>A132</f>
        <v>2</v>
      </c>
      <c r="B149" s="30">
        <f>B132</f>
        <v>3</v>
      </c>
      <c r="C149" s="87" t="s">
        <v>4</v>
      </c>
      <c r="D149" s="88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6.25" thickBot="1" x14ac:dyDescent="0.3">
      <c r="A150" s="14">
        <v>2</v>
      </c>
      <c r="B150" s="15">
        <v>4</v>
      </c>
      <c r="C150" s="22" t="s">
        <v>20</v>
      </c>
      <c r="D150" s="53" t="s">
        <v>21</v>
      </c>
      <c r="E150" s="54" t="s">
        <v>101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5" x14ac:dyDescent="0.25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5" x14ac:dyDescent="0.25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5" x14ac:dyDescent="0.25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5" x14ac:dyDescent="0.25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5" x14ac:dyDescent="0.25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5" x14ac:dyDescent="0.25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5" x14ac:dyDescent="0.2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5" x14ac:dyDescent="0.25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5" x14ac:dyDescent="0.25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5" x14ac:dyDescent="0.25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5" x14ac:dyDescent="0.25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5" x14ac:dyDescent="0.25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5" x14ac:dyDescent="0.25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5" x14ac:dyDescent="0.25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5" x14ac:dyDescent="0.25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 x14ac:dyDescent="0.25">
      <c r="A167" s="34">
        <f>A150</f>
        <v>2</v>
      </c>
      <c r="B167" s="34">
        <f>B150</f>
        <v>4</v>
      </c>
      <c r="C167" s="87" t="s">
        <v>4</v>
      </c>
      <c r="D167" s="88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.75" thickBot="1" x14ac:dyDescent="0.3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5" x14ac:dyDescent="0.25">
      <c r="A169" s="23"/>
      <c r="B169" s="15"/>
      <c r="C169" s="11"/>
      <c r="D169" s="5" t="s">
        <v>21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5" x14ac:dyDescent="0.25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5" x14ac:dyDescent="0.25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5" x14ac:dyDescent="0.25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5" x14ac:dyDescent="0.25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5" x14ac:dyDescent="0.25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5" x14ac:dyDescent="0.2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5" x14ac:dyDescent="0.25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5" x14ac:dyDescent="0.25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5" x14ac:dyDescent="0.25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5" x14ac:dyDescent="0.25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5" x14ac:dyDescent="0.25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5" x14ac:dyDescent="0.25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5" x14ac:dyDescent="0.25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 x14ac:dyDescent="0.25">
      <c r="A185" s="29">
        <f>A168</f>
        <v>2</v>
      </c>
      <c r="B185" s="30">
        <f>B168</f>
        <v>5</v>
      </c>
      <c r="C185" s="87" t="s">
        <v>4</v>
      </c>
      <c r="D185" s="88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.75" thickBot="1" x14ac:dyDescent="0.3">
      <c r="A186" s="20">
        <v>3</v>
      </c>
      <c r="B186" s="21">
        <v>1</v>
      </c>
      <c r="C186" s="22" t="s">
        <v>20</v>
      </c>
      <c r="D186" s="5" t="s">
        <v>21</v>
      </c>
      <c r="E186" s="54" t="s">
        <v>104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5" x14ac:dyDescent="0.25">
      <c r="A187" s="23"/>
      <c r="B187" s="15"/>
      <c r="C187" s="11"/>
      <c r="D187" s="5" t="s">
        <v>21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5" x14ac:dyDescent="0.25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5" x14ac:dyDescent="0.25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5" x14ac:dyDescent="0.25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5" x14ac:dyDescent="0.25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5" x14ac:dyDescent="0.25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5" x14ac:dyDescent="0.2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5" x14ac:dyDescent="0.25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5" x14ac:dyDescent="0.25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5" x14ac:dyDescent="0.25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5" x14ac:dyDescent="0.25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5" x14ac:dyDescent="0.25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5" x14ac:dyDescent="0.25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5" x14ac:dyDescent="0.25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 x14ac:dyDescent="0.25">
      <c r="A203" s="29">
        <f>A186</f>
        <v>3</v>
      </c>
      <c r="B203" s="30">
        <f>B186</f>
        <v>1</v>
      </c>
      <c r="C203" s="87" t="s">
        <v>4</v>
      </c>
      <c r="D203" s="88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.75" thickBot="1" x14ac:dyDescent="0.3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5" x14ac:dyDescent="0.25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5" x14ac:dyDescent="0.25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50</v>
      </c>
      <c r="L206" s="68">
        <v>8.9700000000000006</v>
      </c>
    </row>
    <row r="207" spans="1:12" ht="15" x14ac:dyDescent="0.25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5" x14ac:dyDescent="0.25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5" x14ac:dyDescent="0.25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5" x14ac:dyDescent="0.25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5" x14ac:dyDescent="0.2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5" x14ac:dyDescent="0.25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5" x14ac:dyDescent="0.25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5" x14ac:dyDescent="0.25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5" x14ac:dyDescent="0.25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5" x14ac:dyDescent="0.25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5" x14ac:dyDescent="0.25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5" x14ac:dyDescent="0.25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 x14ac:dyDescent="0.25">
      <c r="A221" s="29">
        <f>A204</f>
        <v>3</v>
      </c>
      <c r="B221" s="30">
        <f>B204</f>
        <v>2</v>
      </c>
      <c r="C221" s="87" t="s">
        <v>4</v>
      </c>
      <c r="D221" s="88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.75" thickBot="1" x14ac:dyDescent="0.3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5" x14ac:dyDescent="0.25">
      <c r="A223" s="23"/>
      <c r="B223" s="15"/>
      <c r="C223" s="11"/>
      <c r="D223" s="5" t="s">
        <v>21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5" x14ac:dyDescent="0.25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5" x14ac:dyDescent="0.25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5" x14ac:dyDescent="0.25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5" x14ac:dyDescent="0.25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5" x14ac:dyDescent="0.25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5" x14ac:dyDescent="0.25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5" x14ac:dyDescent="0.2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5" x14ac:dyDescent="0.25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5" x14ac:dyDescent="0.25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5" x14ac:dyDescent="0.25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5" x14ac:dyDescent="0.25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5" x14ac:dyDescent="0.25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5" x14ac:dyDescent="0.25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5" x14ac:dyDescent="0.25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5" x14ac:dyDescent="0.25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 x14ac:dyDescent="0.25">
      <c r="A239" s="29">
        <f>A222</f>
        <v>3</v>
      </c>
      <c r="B239" s="30">
        <f>B222</f>
        <v>3</v>
      </c>
      <c r="C239" s="87" t="s">
        <v>4</v>
      </c>
      <c r="D239" s="88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6.25" thickBot="1" x14ac:dyDescent="0.3">
      <c r="A240" s="20">
        <v>3</v>
      </c>
      <c r="B240" s="21">
        <v>4</v>
      </c>
      <c r="C240" s="22" t="s">
        <v>20</v>
      </c>
      <c r="D240" s="5" t="s">
        <v>21</v>
      </c>
      <c r="E240" s="54" t="s">
        <v>102</v>
      </c>
      <c r="F240" s="55">
        <v>200</v>
      </c>
      <c r="G240" s="71">
        <v>18</v>
      </c>
      <c r="H240" s="71">
        <v>11</v>
      </c>
      <c r="I240" s="71">
        <v>19</v>
      </c>
      <c r="J240" s="71">
        <v>246</v>
      </c>
      <c r="K240" s="56" t="s">
        <v>103</v>
      </c>
      <c r="L240" s="67">
        <v>87</v>
      </c>
    </row>
    <row r="241" spans="1:12" ht="15" x14ac:dyDescent="0.25">
      <c r="A241" s="23"/>
      <c r="B241" s="15"/>
      <c r="C241" s="11"/>
      <c r="D241" s="5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5" x14ac:dyDescent="0.25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5" x14ac:dyDescent="0.25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5" x14ac:dyDescent="0.25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5" x14ac:dyDescent="0.25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5" x14ac:dyDescent="0.25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5" x14ac:dyDescent="0.25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28.86</v>
      </c>
      <c r="H247" s="77">
        <f t="shared" si="27"/>
        <v>18.649999999999999</v>
      </c>
      <c r="I247" s="77">
        <f t="shared" si="27"/>
        <v>96.42</v>
      </c>
      <c r="J247" s="77">
        <f t="shared" si="27"/>
        <v>647.04</v>
      </c>
      <c r="K247" s="25"/>
      <c r="L247" s="70">
        <f>SUM(L240:L245)</f>
        <v>123.97</v>
      </c>
    </row>
    <row r="248" spans="1:12" ht="15" x14ac:dyDescent="0.2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5" x14ac:dyDescent="0.25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5" x14ac:dyDescent="0.25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5" x14ac:dyDescent="0.25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5" x14ac:dyDescent="0.25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5" x14ac:dyDescent="0.25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5" x14ac:dyDescent="0.25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5" x14ac:dyDescent="0.25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5" x14ac:dyDescent="0.25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.75" thickBot="1" x14ac:dyDescent="0.25">
      <c r="A257" s="35">
        <f>A240</f>
        <v>3</v>
      </c>
      <c r="B257" s="36">
        <f>B240</f>
        <v>4</v>
      </c>
      <c r="C257" s="89" t="s">
        <v>4</v>
      </c>
      <c r="D257" s="90"/>
      <c r="E257" s="37"/>
      <c r="F257" s="38">
        <f>F247+F256</f>
        <v>657</v>
      </c>
      <c r="G257" s="80">
        <f t="shared" ref="G257:J257" si="28">G247+G256</f>
        <v>28.86</v>
      </c>
      <c r="H257" s="80">
        <f t="shared" si="28"/>
        <v>18.649999999999999</v>
      </c>
      <c r="I257" s="80">
        <f t="shared" si="28"/>
        <v>96.42</v>
      </c>
      <c r="J257" s="80">
        <f t="shared" si="28"/>
        <v>647.04</v>
      </c>
      <c r="K257" s="38"/>
      <c r="L257" s="61">
        <f>SUM(L245,L240,L241,L242,L243)</f>
        <v>123.97</v>
      </c>
    </row>
    <row r="258" spans="1:12" ht="26.25" thickBot="1" x14ac:dyDescent="0.3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5" x14ac:dyDescent="0.25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5" x14ac:dyDescent="0.25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5" x14ac:dyDescent="0.25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5" x14ac:dyDescent="0.25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5" x14ac:dyDescent="0.25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5" x14ac:dyDescent="0.25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5" x14ac:dyDescent="0.2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5" x14ac:dyDescent="0.25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5" x14ac:dyDescent="0.25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5" x14ac:dyDescent="0.25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5" x14ac:dyDescent="0.25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5" x14ac:dyDescent="0.25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5" x14ac:dyDescent="0.25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5" x14ac:dyDescent="0.25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5" x14ac:dyDescent="0.25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.75" thickBot="1" x14ac:dyDescent="0.25">
      <c r="A275" s="35">
        <f>A258</f>
        <v>3</v>
      </c>
      <c r="B275" s="36">
        <f>B258</f>
        <v>5</v>
      </c>
      <c r="C275" s="89" t="s">
        <v>4</v>
      </c>
      <c r="D275" s="90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 x14ac:dyDescent="0.25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21.390666666666668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94.966666666666683</v>
      </c>
      <c r="J276" s="85">
        <f t="shared" si="32"/>
        <v>675.65199999999993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2026-08-31T09:15:37Z</dcterms:modified>
</cp:coreProperties>
</file>