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<sst xmlns="http://schemas.openxmlformats.org/spreadsheetml/2006/main" count="279" uniqueCount="106">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</sst>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E185" sqref="E185:L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105</v>
      </c>
      <c r="D1" s="143"/>
      <c r="E1" s="143"/>
      <c r="F1" s="11" t="s">
        <v>16</v>
      </c>
      <c r="G1" s="2" t="s">
        <v>17</v>
      </c>
      <c r="H1" s="144" t="s">
        <v>51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91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90</v>
      </c>
      <c r="J3" s="38">
        <v>2026</v>
      </c>
      <c r="K3" s="39"/>
    </row>
    <row r="4" spans="1:12" x14ac:dyDescent="0.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/>
      <c r="D14" s="7"/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/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/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/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/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/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/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4">G13+G23</f>
        <v>16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 t="s">
        <v>89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/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/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/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/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/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/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/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0</v>
      </c>
      <c r="G42" s="86">
        <v>25</v>
      </c>
      <c r="H42" s="86">
        <f t="shared" ref="H42" si="9">SUM(H33:H41)</f>
        <v>0</v>
      </c>
      <c r="I42" s="86">
        <v>102</v>
      </c>
      <c r="J42" s="86">
        <f>SUM(J33:J41)</f>
        <v>0</v>
      </c>
      <c r="K42" s="87"/>
      <c r="L42" s="88">
        <f t="shared" ref="L42" si="10">SUM(L33:L41)</f>
        <v>0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11">G32+G42</f>
        <v>45</v>
      </c>
      <c r="H43" s="90">
        <f t="shared" ref="H43" si="12">H32+H42</f>
        <v>17</v>
      </c>
      <c r="I43" s="90">
        <f t="shared" ref="I43" si="13">I32+I42</f>
        <v>177</v>
      </c>
      <c r="J43" s="90">
        <f t="shared" ref="J43:L43" si="14">J32+J42</f>
        <v>529</v>
      </c>
      <c r="K43" s="91"/>
      <c r="L43" s="92">
        <f t="shared" si="14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92</v>
      </c>
      <c r="F44" s="50">
        <v>100</v>
      </c>
      <c r="G44" s="116" t="s">
        <v>84</v>
      </c>
      <c r="H44" s="116">
        <v>0</v>
      </c>
      <c r="I44" s="118">
        <v>2</v>
      </c>
      <c r="J44" s="116" t="s">
        <v>94</v>
      </c>
      <c r="K44" s="52" t="s">
        <v>93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95</v>
      </c>
      <c r="I45" s="122" t="s">
        <v>96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89</v>
      </c>
      <c r="J46" s="109" t="s">
        <v>87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86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97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/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/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/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/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/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/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0</v>
      </c>
      <c r="G61" s="86">
        <f t="shared" ref="G61:J61" si="16">SUM(G52:G60)</f>
        <v>0</v>
      </c>
      <c r="H61" s="86">
        <v>23</v>
      </c>
      <c r="I61" s="86">
        <f t="shared" si="16"/>
        <v>0</v>
      </c>
      <c r="J61" s="86">
        <f t="shared" si="16"/>
        <v>0</v>
      </c>
      <c r="K61" s="87"/>
      <c r="L61" s="88">
        <f t="shared" ref="L61" si="17">SUM(L52:L60)</f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8">G51+G61</f>
        <v>18</v>
      </c>
      <c r="H62" s="90">
        <f t="shared" ref="H62" si="19">H51+H61</f>
        <v>38</v>
      </c>
      <c r="I62" s="90">
        <f t="shared" ref="I62" si="20">I51+I61</f>
        <v>67</v>
      </c>
      <c r="J62" s="90">
        <f t="shared" ref="J62:L62" si="21">J51+J61</f>
        <v>477</v>
      </c>
      <c r="K62" s="91"/>
      <c r="L62" s="92">
        <f t="shared" si="21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85</v>
      </c>
      <c r="I63" s="130" t="s">
        <v>100</v>
      </c>
      <c r="J63" s="130" t="s">
        <v>104</v>
      </c>
      <c r="K63" s="53" t="s">
        <v>57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88</v>
      </c>
      <c r="F64" s="77">
        <v>180</v>
      </c>
      <c r="G64" s="132" t="s">
        <v>84</v>
      </c>
      <c r="H64" s="132" t="s">
        <v>84</v>
      </c>
      <c r="I64" s="132" t="s">
        <v>101</v>
      </c>
      <c r="J64" s="132">
        <v>82</v>
      </c>
      <c r="K64" s="53" t="s">
        <v>59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86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83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0</v>
      </c>
      <c r="G80" s="86">
        <f t="shared" ref="G80" si="23">SUM(G71:G79)</f>
        <v>0</v>
      </c>
      <c r="H80" s="86">
        <f t="shared" ref="H80" si="24">SUM(H71:H79)</f>
        <v>0</v>
      </c>
      <c r="I80" s="86">
        <f t="shared" ref="I80" si="25">SUM(I71:I79)</f>
        <v>0</v>
      </c>
      <c r="J80" s="86">
        <f t="shared" ref="J80:L80" si="26">SUM(J71:J79)</f>
        <v>0</v>
      </c>
      <c r="K80" s="87"/>
      <c r="L80" s="88">
        <f t="shared" si="26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27">G70+G80</f>
        <v>15</v>
      </c>
      <c r="H81" s="90">
        <f t="shared" ref="H81" si="28">H70+H80</f>
        <v>16</v>
      </c>
      <c r="I81" s="90">
        <f t="shared" ref="I81" si="29">I70+I80</f>
        <v>85</v>
      </c>
      <c r="J81" s="90">
        <f t="shared" ref="J81:L81" si="30">J70+J80</f>
        <v>554</v>
      </c>
      <c r="K81" s="91"/>
      <c r="L81" s="92">
        <f t="shared" si="3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55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102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103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0</v>
      </c>
      <c r="G99" s="86">
        <f t="shared" ref="G99" si="35">SUM(G90:G98)</f>
        <v>0</v>
      </c>
      <c r="H99" s="86">
        <f t="shared" ref="H99" si="36">SUM(H90:H98)</f>
        <v>0</v>
      </c>
      <c r="I99" s="86">
        <f t="shared" ref="I99" si="37">SUM(I90:I98)</f>
        <v>0</v>
      </c>
      <c r="J99" s="86">
        <f t="shared" ref="J99:L99" si="38">SUM(J90:J98)</f>
        <v>0</v>
      </c>
      <c r="K99" s="87"/>
      <c r="L99" s="88">
        <f t="shared" si="38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39">G89+G99</f>
        <v>20</v>
      </c>
      <c r="H100" s="90">
        <f t="shared" ref="H100" si="40">H89+H99</f>
        <v>19</v>
      </c>
      <c r="I100" s="90">
        <f t="shared" ref="I100" si="41">I89+I99</f>
        <v>64</v>
      </c>
      <c r="J100" s="90">
        <f t="shared" ref="J100:L100" si="42">J89+J99</f>
        <v>517</v>
      </c>
      <c r="K100" s="91"/>
      <c r="L100" s="92">
        <f t="shared" si="42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0</v>
      </c>
      <c r="G118" s="86">
        <f t="shared" ref="G118:J118" si="45">SUM(G109:G117)</f>
        <v>0</v>
      </c>
      <c r="H118" s="86">
        <f t="shared" si="45"/>
        <v>0</v>
      </c>
      <c r="I118" s="86">
        <f t="shared" si="45"/>
        <v>0</v>
      </c>
      <c r="J118" s="86">
        <f t="shared" si="45"/>
        <v>0</v>
      </c>
      <c r="K118" s="87"/>
      <c r="L118" s="88">
        <f t="shared" ref="L118" si="46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47">G108+G118</f>
        <v>20</v>
      </c>
      <c r="H119" s="90">
        <f t="shared" ref="H119" si="48">H108+H118</f>
        <v>17</v>
      </c>
      <c r="I119" s="90">
        <f t="shared" ref="I119" si="49">I108+I118</f>
        <v>75</v>
      </c>
      <c r="J119" s="90">
        <f t="shared" ref="J119:L119" si="50">J108+J118</f>
        <v>529</v>
      </c>
      <c r="K119" s="91"/>
      <c r="L119" s="92">
        <f t="shared" si="50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79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80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82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81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0</v>
      </c>
      <c r="G137" s="86">
        <f t="shared" ref="G137:J137" si="53">SUM(G128:G136)</f>
        <v>0</v>
      </c>
      <c r="H137" s="86">
        <f t="shared" si="53"/>
        <v>0</v>
      </c>
      <c r="I137" s="86">
        <f t="shared" si="53"/>
        <v>0</v>
      </c>
      <c r="J137" s="86">
        <f t="shared" si="53"/>
        <v>0</v>
      </c>
      <c r="K137" s="87"/>
      <c r="L137" s="88">
        <f t="shared" ref="L137" si="54">SUM(L128:L136)</f>
        <v>0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55">G127+G137</f>
        <v>16</v>
      </c>
      <c r="H138" s="90">
        <f t="shared" ref="H138" si="56">H127+H137</f>
        <v>15</v>
      </c>
      <c r="I138" s="90">
        <f t="shared" ref="I138" si="57">I127+I137</f>
        <v>81</v>
      </c>
      <c r="J138" s="90">
        <f t="shared" ref="J138:L138" si="58">J127+J137</f>
        <v>527</v>
      </c>
      <c r="K138" s="91"/>
      <c r="L138" s="92">
        <f t="shared" si="58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98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99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0</v>
      </c>
      <c r="G156" s="86">
        <f t="shared" ref="G156:J156" si="61">SUM(G147:G155)</f>
        <v>0</v>
      </c>
      <c r="H156" s="86">
        <f t="shared" si="61"/>
        <v>0</v>
      </c>
      <c r="I156" s="86">
        <f t="shared" si="61"/>
        <v>0</v>
      </c>
      <c r="J156" s="86">
        <f t="shared" si="61"/>
        <v>0</v>
      </c>
      <c r="K156" s="87"/>
      <c r="L156" s="88">
        <f t="shared" ref="L156" si="62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63">G146+G156</f>
        <v>15</v>
      </c>
      <c r="H157" s="90">
        <f t="shared" ref="H157" si="64">H146+H156</f>
        <v>16</v>
      </c>
      <c r="I157" s="90">
        <f t="shared" ref="I157" si="65">I146+I156</f>
        <v>87</v>
      </c>
      <c r="J157" s="90">
        <f t="shared" ref="J157:L157" si="66">J146+J156</f>
        <v>549</v>
      </c>
      <c r="K157" s="91"/>
      <c r="L157" s="92">
        <f t="shared" si="66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78</v>
      </c>
      <c r="L162" s="84"/>
    </row>
    <row r="163" spans="1:12" ht="15" x14ac:dyDescent="0.25">
      <c r="A163" s="21"/>
      <c r="B163" s="14"/>
      <c r="C163" s="10"/>
      <c r="D163" s="136" t="s">
        <v>83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0</v>
      </c>
      <c r="G175" s="86">
        <f t="shared" ref="G175:J175" si="69">SUM(G166:G174)</f>
        <v>0</v>
      </c>
      <c r="H175" s="86">
        <f t="shared" si="69"/>
        <v>0</v>
      </c>
      <c r="I175" s="86">
        <f t="shared" si="69"/>
        <v>0</v>
      </c>
      <c r="J175" s="86">
        <f t="shared" si="69"/>
        <v>0</v>
      </c>
      <c r="K175" s="87"/>
      <c r="L175" s="88">
        <f t="shared" ref="L175" si="70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71">G165+G175</f>
        <v>20</v>
      </c>
      <c r="H176" s="90">
        <f t="shared" ref="H176" si="72">H165+H175</f>
        <v>16</v>
      </c>
      <c r="I176" s="90">
        <f t="shared" ref="I176" si="73">I165+I175</f>
        <v>87</v>
      </c>
      <c r="J176" s="90">
        <f t="shared" ref="J176:L176" si="74">J165+J175</f>
        <v>572</v>
      </c>
      <c r="K176" s="91"/>
      <c r="L176" s="92">
        <f t="shared" si="74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83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0</v>
      </c>
      <c r="G194" s="86">
        <f t="shared" ref="G194:J194" si="77">SUM(G185:G193)</f>
        <v>0</v>
      </c>
      <c r="H194" s="86">
        <f t="shared" si="77"/>
        <v>0</v>
      </c>
      <c r="I194" s="86">
        <f t="shared" si="77"/>
        <v>0</v>
      </c>
      <c r="J194" s="86">
        <f t="shared" si="77"/>
        <v>0</v>
      </c>
      <c r="K194" s="87"/>
      <c r="L194" s="88">
        <f t="shared" ref="L194" si="78">SUM(L185:L193)</f>
        <v>0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79">G184+G194</f>
        <v>15</v>
      </c>
      <c r="H195" s="90">
        <f t="shared" si="79"/>
        <v>16</v>
      </c>
      <c r="I195" s="90">
        <f t="shared" si="79"/>
        <v>83</v>
      </c>
      <c r="J195" s="90">
        <f t="shared" si="79"/>
        <v>545</v>
      </c>
      <c r="K195" s="91"/>
      <c r="L195" s="92">
        <f t="shared" ref="L195" si="80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20</v>
      </c>
      <c r="H196" s="75">
        <f t="shared" si="81"/>
        <v>18.600000000000001</v>
      </c>
      <c r="I196" s="75">
        <f t="shared" si="81"/>
        <v>88.9</v>
      </c>
      <c r="J196" s="75">
        <f t="shared" si="81"/>
        <v>534.29999999999995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2025-10-09T12:39:47Z</cp:lastPrinted>
  <dcterms:created xsi:type="dcterms:W3CDTF">2022-05-16T14:23:56Z</dcterms:created>
  <dcterms:modified xsi:type="dcterms:W3CDTF">2026-08-31T09:11:29Z</dcterms:modified>
</cp:coreProperties>
</file>