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-30" windowWidth="12950" windowHeight="110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F13" i="1"/>
  <c r="J157" i="1" l="1"/>
  <c r="F176" i="1"/>
  <c r="F62" i="1"/>
  <c r="J100" i="1"/>
  <c r="L100" i="1"/>
  <c r="H62" i="1"/>
  <c r="I62" i="1"/>
  <c r="I119" i="1"/>
  <c r="I176" i="1"/>
  <c r="G176" i="1"/>
  <c r="J62" i="1"/>
  <c r="F81" i="1"/>
  <c r="J119" i="1"/>
  <c r="F138" i="1"/>
  <c r="J176" i="1"/>
  <c r="F195" i="1"/>
  <c r="F119" i="1"/>
  <c r="H119" i="1"/>
  <c r="G24" i="1"/>
  <c r="L62" i="1"/>
  <c r="G81" i="1"/>
  <c r="L119" i="1"/>
  <c r="G138" i="1"/>
  <c r="L176" i="1"/>
  <c r="G195" i="1"/>
  <c r="J43" i="1"/>
  <c r="L43" i="1"/>
  <c r="G119" i="1"/>
  <c r="H24" i="1"/>
  <c r="H81" i="1"/>
  <c r="H138" i="1"/>
  <c r="H195" i="1"/>
  <c r="G62" i="1"/>
  <c r="L157" i="1"/>
  <c r="F24" i="1"/>
  <c r="I24" i="1"/>
  <c r="I81" i="1"/>
  <c r="I138" i="1"/>
  <c r="I195" i="1"/>
  <c r="J196" i="1" l="1"/>
  <c r="I196" i="1"/>
  <c r="G196" i="1"/>
  <c r="F196" i="1"/>
  <c r="L196" i="1"/>
  <c r="H196" i="1"/>
</calcChain>
</file>

<file path=xl/sharedStrings.xml><?xml version="1.0" encoding="utf-8"?>
<sst xmlns="http://schemas.openxmlformats.org/spreadsheetml/2006/main" count="269" uniqueCount="89">
  <si>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</si>
  <si>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</si>
  <si>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</si>
  <si>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</si>
  <si>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</si>
  <si>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</si>
  <si>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</si>
  <si>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</si>
  <si>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</si>
  <si>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</si>
  <si>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</si>
  <si>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</si>
  <si>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</si>
  <si>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</si>
  <si>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</si>
  <si>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</si>
  <si>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</si>
  <si>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</si>
  <si>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</si>
  <si>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</si>
  <si>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</si>
  <si>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</si>
  <si>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</si>
  <si>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</si>
  <si>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</si>
  <si>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</si>
  <si>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</si>
  <si>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</si>
  <si>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</si>
  <si>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</si>
  <si>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</si>
  <si>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</si>
  <si>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</si>
  <si>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</si>
  <si>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</si>
  <si>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</si>
  <si>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</si>
  <si>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</si>
  <si>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</si>
  <si>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</si>
  <si>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сладкое</t>
  </si>
  <si>
    <t>ОВОЩИ ПО СЕЗОНУ(огурец св., помидор св.,капуста квашеная,огурец сол.,помидор сол.)</t>
  </si>
  <si>
    <t>ТТК №29</t>
  </si>
  <si>
    <t>КОТЛЕТА ИЗ ГОВЯДИНЫ РУБЛЕНАЯ С БЕЛОКОЧАНОЙ КАПУСТОЙ  С СОУСОМ ТОМАТНЫМТТК №29 МАКАРОННЫЕ ИЗДЕЛИЯ ОТВАРНЫЕ ТТК №23</t>
  </si>
  <si>
    <t>ЧАЙ С САХАРОМ КАРКАДЕ ТТК №44</t>
  </si>
  <si>
    <t>ТТК №44</t>
  </si>
  <si>
    <t>ХЛЕБ ПШЕНИЧНЫЙ ТТК №6 ХЛЕБ РЖАНО-ПШЕНИЧНЫЙ ТТК №6</t>
  </si>
  <si>
    <t>ТТК №6</t>
  </si>
  <si>
    <t>ТТК №8</t>
  </si>
  <si>
    <t>КОФЕЙНЫЙ НАПИТОК С МОЛОКОМ ТТК №10</t>
  </si>
  <si>
    <t>ТТК №10</t>
  </si>
  <si>
    <t>ХЛЕБ ПШЕНИЧНЫЙ ТТК №5</t>
  </si>
  <si>
    <t>ТТК №5</t>
  </si>
  <si>
    <t>ГРЕЧКА ПО-КУПЕЧЕСКИ С КУРОЧКОЙ ТТК №21</t>
  </si>
  <si>
    <t>ЧАЙ С САХАРОМ И ЛИМОНОМ ТТК №15</t>
  </si>
  <si>
    <t>ТТК №21</t>
  </si>
  <si>
    <t>ТТК №15</t>
  </si>
  <si>
    <t>ХЛЕБ ПШЕНИЧНЫЙ ТТК №5 ПЕЧЕНЬЕ ТТК №24</t>
  </si>
  <si>
    <t>ТТК №33</t>
  </si>
  <si>
    <t xml:space="preserve">КАША РИСОВАЯ МОЛОЧНАЯ С ТВОРОГОМ ТТК №33 </t>
  </si>
  <si>
    <t>КАША МОЛОЧНАЯ ОВСЯНАЯ СО СЛИВОЧНЫМ МАСЛОМ ТТК №8</t>
  </si>
  <si>
    <t>ХЛЕБ ПШЕНИЧНЫЙ ТТК №5 БУТЕРБРОД С СЫРОМ ТТК №9</t>
  </si>
  <si>
    <t>ХЛЕБ ПЕКЛЕВАННЫЙ ТТК №68 БУТЕРБРОД С СЫРОМ ТТК №9</t>
  </si>
  <si>
    <t>ТТК №68</t>
  </si>
  <si>
    <t>ФРУКТЫ СВЕЖИЕ ЯБЛОКО ТТК №18</t>
  </si>
  <si>
    <t>ТТК №18</t>
  </si>
  <si>
    <t>КОФЕЙНЫЙ НАПИТОК С МОЛОКОМ ТТК №10а</t>
  </si>
  <si>
    <t>ТТК №10а</t>
  </si>
  <si>
    <t>БЛЮДО ИЗ РЫБЫ (РЫБА, ТУШЕННАЯ В ТОМАТНОМ СОУСЕ ТТК №12 /КОТЛЕТА РЫБНАЯ В ТОМАТНОМ СОУСЕ ТТК №11) РИС ОТВАРНОЙ ТТК №14</t>
  </si>
  <si>
    <t>ТТК №12</t>
  </si>
  <si>
    <t>ЧАЙ С САХАРОМ ТТК №19</t>
  </si>
  <si>
    <t>ТТК №19</t>
  </si>
  <si>
    <t>КОТЛЕТА КУРИНАЯ ИЗ ПТИЦЫ С СОУСОМ ТОМАТНЫМ ТТК №22 МАКАРОННЫЕ ИЗДЕЛИЯ ОТВАРНЫЕ ТТК №23</t>
  </si>
  <si>
    <t>ТТК №22</t>
  </si>
  <si>
    <t>ТТК №28</t>
  </si>
  <si>
    <t>СВЕКЛА С МАСЛОМ ТТК №7</t>
  </si>
  <si>
    <t>ТТК №7</t>
  </si>
  <si>
    <t>РАГУ ИЗ ПТИЦЫ ТТК №31</t>
  </si>
  <si>
    <t>ТТК №31</t>
  </si>
  <si>
    <t>ПЛОВ ИЗ ПТИЦЫ ТТК №26</t>
  </si>
  <si>
    <t>ТТК №26</t>
  </si>
  <si>
    <t>ХЛЕБ ПШЕНИЧНЫЙ ТТК №5 ХЛЕБ РЖАНО-ПШЕНИЧНЫЙ ТТК №6</t>
  </si>
  <si>
    <t>КАША МОЛОЧНАЯ МАННАЯ СО СЛИВОЧНЫМ МАСЛОМ ТТК №37</t>
  </si>
  <si>
    <t>ТТК №37</t>
  </si>
  <si>
    <t>ХЛЕБ ПШЕНИЧНЫЙ ТТК №6 БУТЕРБРОД С СЫРОМ ТТК №9</t>
  </si>
  <si>
    <t>КАША ГРЕЧНЕВАЯ ВЯЗКАЯ ТТК №30 ТЕФТЕЛИ ИЗ ГОВЯДИНЫ С РИСОМ С СОУСОМ ТОМАТНЫМ ТТК №2</t>
  </si>
  <si>
    <t>ТТК №30</t>
  </si>
  <si>
    <t>МКОУ Сергиевская СШ</t>
  </si>
  <si>
    <t>Демченко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</si>
</sst>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5" zoomScaleNormal="85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I14" sqref="I14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5" t="s">
        <v>87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5">
      <c r="A2" s="35" t="s">
        <v>6</v>
      </c>
      <c r="C2" s="2"/>
      <c r="G2" s="2" t="s">
        <v>18</v>
      </c>
      <c r="H2" s="57" t="s">
        <v>88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7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270</v>
      </c>
      <c r="G6" s="40">
        <v>15.3</v>
      </c>
      <c r="H6" s="40">
        <v>16.8</v>
      </c>
      <c r="I6" s="40">
        <v>53</v>
      </c>
      <c r="J6" s="40">
        <v>417.86</v>
      </c>
      <c r="K6" s="41" t="s">
        <v>42</v>
      </c>
      <c r="L6" s="40"/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51" t="s">
        <v>44</v>
      </c>
      <c r="F8" s="43">
        <v>200</v>
      </c>
      <c r="G8" s="43">
        <v>0.2</v>
      </c>
      <c r="H8" s="43">
        <v>0</v>
      </c>
      <c r="I8" s="43">
        <v>10</v>
      </c>
      <c r="J8" s="43">
        <v>58</v>
      </c>
      <c r="K8" s="52" t="s">
        <v>45</v>
      </c>
      <c r="L8" s="43"/>
    </row>
    <row r="9" spans="1:12" ht="25" x14ac:dyDescent="0.35">
      <c r="A9" s="23"/>
      <c r="B9" s="15"/>
      <c r="C9" s="11"/>
      <c r="D9" s="7" t="s">
        <v>23</v>
      </c>
      <c r="E9" s="51" t="s">
        <v>46</v>
      </c>
      <c r="F9" s="43">
        <v>50</v>
      </c>
      <c r="G9" s="43">
        <v>1.5</v>
      </c>
      <c r="H9" s="43">
        <v>0.2</v>
      </c>
      <c r="I9" s="43">
        <v>8</v>
      </c>
      <c r="J9" s="43">
        <v>67.099999999999994</v>
      </c>
      <c r="K9" s="52" t="s">
        <v>47</v>
      </c>
      <c r="L9" s="43"/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126</v>
      </c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17</v>
      </c>
      <c r="H13" s="19">
        <f t="shared" si="0"/>
        <v>17</v>
      </c>
      <c r="I13" s="19">
        <f t="shared" si="0"/>
        <v>71</v>
      </c>
      <c r="J13" s="19">
        <f t="shared" si="0"/>
        <v>542.96</v>
      </c>
      <c r="K13" s="25"/>
      <c r="L13" s="19">
        <f t="shared" ref="L13" si="1">SUM(L6:L12)</f>
        <v>126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520</v>
      </c>
      <c r="G24" s="32">
        <f t="shared" ref="G24:J24" si="4">G13+G23</f>
        <v>17</v>
      </c>
      <c r="H24" s="32">
        <f t="shared" si="4"/>
        <v>17</v>
      </c>
      <c r="I24" s="32">
        <f t="shared" si="4"/>
        <v>71</v>
      </c>
      <c r="J24" s="32">
        <f t="shared" si="4"/>
        <v>542.96</v>
      </c>
      <c r="K24" s="32"/>
      <c r="L24" s="32">
        <f t="shared" ref="L24" si="5">L13+L23</f>
        <v>126</v>
      </c>
    </row>
    <row r="25" spans="1:12" ht="25" x14ac:dyDescent="0.35">
      <c r="A25" s="14">
        <v>1</v>
      </c>
      <c r="B25" s="15">
        <v>2</v>
      </c>
      <c r="C25" s="22" t="s">
        <v>20</v>
      </c>
      <c r="D25" s="5" t="s">
        <v>21</v>
      </c>
      <c r="E25" s="54" t="s">
        <v>60</v>
      </c>
      <c r="F25" s="40">
        <v>200</v>
      </c>
      <c r="G25" s="40">
        <v>7.6</v>
      </c>
      <c r="H25" s="40">
        <v>6.8</v>
      </c>
      <c r="I25" s="40">
        <v>22.4</v>
      </c>
      <c r="J25" s="40">
        <v>193.6</v>
      </c>
      <c r="K25" s="53" t="s">
        <v>48</v>
      </c>
      <c r="L25" s="40"/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51" t="s">
        <v>49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52" t="s">
        <v>50</v>
      </c>
      <c r="L27" s="43"/>
    </row>
    <row r="28" spans="1:12" ht="25" x14ac:dyDescent="0.35">
      <c r="A28" s="14"/>
      <c r="B28" s="15"/>
      <c r="C28" s="11"/>
      <c r="D28" s="7" t="s">
        <v>23</v>
      </c>
      <c r="E28" s="51" t="s">
        <v>61</v>
      </c>
      <c r="F28" s="43">
        <v>100</v>
      </c>
      <c r="G28" s="43">
        <v>6.8</v>
      </c>
      <c r="H28" s="43">
        <v>7.6</v>
      </c>
      <c r="I28" s="43">
        <v>38.700000000000003</v>
      </c>
      <c r="J28" s="43">
        <v>275.10000000000002</v>
      </c>
      <c r="K28" s="52" t="s">
        <v>52</v>
      </c>
      <c r="L28" s="43"/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126</v>
      </c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</v>
      </c>
      <c r="H32" s="19">
        <f t="shared" ref="H32" si="7">SUM(H25:H31)</f>
        <v>16</v>
      </c>
      <c r="I32" s="19">
        <f t="shared" ref="I32" si="8">SUM(I25:I31)</f>
        <v>71</v>
      </c>
      <c r="J32" s="19">
        <f t="shared" ref="J32:L32" si="9">SUM(J25:J31)</f>
        <v>528.6</v>
      </c>
      <c r="K32" s="25"/>
      <c r="L32" s="19">
        <f t="shared" si="9"/>
        <v>126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500</v>
      </c>
      <c r="G43" s="32">
        <f t="shared" ref="G43" si="14">G32+G42</f>
        <v>16</v>
      </c>
      <c r="H43" s="32">
        <f t="shared" ref="H43" si="15">H32+H42</f>
        <v>16</v>
      </c>
      <c r="I43" s="32">
        <f t="shared" ref="I43" si="16">I32+I42</f>
        <v>71</v>
      </c>
      <c r="J43" s="32">
        <f t="shared" ref="J43:L43" si="17">J32+J42</f>
        <v>528.6</v>
      </c>
      <c r="K43" s="32"/>
      <c r="L43" s="32">
        <f t="shared" si="17"/>
        <v>126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54" t="s">
        <v>53</v>
      </c>
      <c r="F44" s="40">
        <v>200</v>
      </c>
      <c r="G44" s="40">
        <v>13.1</v>
      </c>
      <c r="H44" s="40">
        <v>10.199999999999999</v>
      </c>
      <c r="I44" s="40">
        <v>26.21</v>
      </c>
      <c r="J44" s="40">
        <v>277.64</v>
      </c>
      <c r="K44" s="53" t="s">
        <v>55</v>
      </c>
      <c r="L44" s="40"/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51" t="s">
        <v>54</v>
      </c>
      <c r="F46" s="43">
        <v>200</v>
      </c>
      <c r="G46" s="43">
        <v>0.3</v>
      </c>
      <c r="H46" s="43">
        <v>0</v>
      </c>
      <c r="I46" s="43">
        <v>16.2</v>
      </c>
      <c r="J46" s="43">
        <v>60</v>
      </c>
      <c r="K46" s="52" t="s">
        <v>56</v>
      </c>
      <c r="L46" s="43"/>
    </row>
    <row r="47" spans="1:12" ht="14.5" x14ac:dyDescent="0.35">
      <c r="A47" s="23"/>
      <c r="B47" s="15"/>
      <c r="C47" s="11"/>
      <c r="D47" s="7" t="s">
        <v>23</v>
      </c>
      <c r="E47" s="51" t="s">
        <v>57</v>
      </c>
      <c r="F47" s="43">
        <v>60</v>
      </c>
      <c r="G47" s="43">
        <v>2.1</v>
      </c>
      <c r="H47" s="43">
        <v>5.7</v>
      </c>
      <c r="I47" s="43">
        <v>27.7</v>
      </c>
      <c r="J47" s="43">
        <v>178.6</v>
      </c>
      <c r="K47" s="52" t="s">
        <v>52</v>
      </c>
      <c r="L47" s="43"/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" x14ac:dyDescent="0.35">
      <c r="A49" s="23"/>
      <c r="B49" s="15"/>
      <c r="C49" s="11"/>
      <c r="D49" s="6" t="s">
        <v>26</v>
      </c>
      <c r="E49" s="51" t="s">
        <v>41</v>
      </c>
      <c r="F49" s="43">
        <v>60</v>
      </c>
      <c r="G49" s="43">
        <v>0.5</v>
      </c>
      <c r="H49" s="43">
        <v>0.1</v>
      </c>
      <c r="I49" s="43">
        <v>1</v>
      </c>
      <c r="J49" s="43">
        <v>7.8</v>
      </c>
      <c r="K49" s="52" t="s">
        <v>74</v>
      </c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126</v>
      </c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16</v>
      </c>
      <c r="H51" s="19">
        <f t="shared" ref="H51" si="19">SUM(H44:H50)</f>
        <v>15.999999999999998</v>
      </c>
      <c r="I51" s="19">
        <f t="shared" ref="I51" si="20">SUM(I44:I50)</f>
        <v>71.11</v>
      </c>
      <c r="J51" s="19">
        <f t="shared" ref="J51:L51" si="21">SUM(J44:J50)</f>
        <v>524.04</v>
      </c>
      <c r="K51" s="25"/>
      <c r="L51" s="19">
        <f t="shared" si="21"/>
        <v>126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520</v>
      </c>
      <c r="G62" s="32">
        <f t="shared" ref="G62" si="26">G51+G61</f>
        <v>16</v>
      </c>
      <c r="H62" s="32">
        <f t="shared" ref="H62" si="27">H51+H61</f>
        <v>15.999999999999998</v>
      </c>
      <c r="I62" s="32">
        <f t="shared" ref="I62" si="28">I51+I61</f>
        <v>71.11</v>
      </c>
      <c r="J62" s="32">
        <f t="shared" ref="J62:L62" si="29">J51+J61</f>
        <v>524.04</v>
      </c>
      <c r="K62" s="32"/>
      <c r="L62" s="32">
        <f t="shared" si="29"/>
        <v>126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54" t="s">
        <v>59</v>
      </c>
      <c r="F63" s="40">
        <v>200</v>
      </c>
      <c r="G63" s="40">
        <v>7.5</v>
      </c>
      <c r="H63" s="40">
        <v>7</v>
      </c>
      <c r="I63" s="40">
        <v>27</v>
      </c>
      <c r="J63" s="40">
        <v>212.7</v>
      </c>
      <c r="K63" s="53" t="s">
        <v>58</v>
      </c>
      <c r="L63" s="40"/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51" t="s">
        <v>66</v>
      </c>
      <c r="F65" s="43">
        <v>200</v>
      </c>
      <c r="G65" s="43">
        <v>2</v>
      </c>
      <c r="H65" s="43">
        <v>3.1</v>
      </c>
      <c r="I65" s="43">
        <v>10.1</v>
      </c>
      <c r="J65" s="43">
        <v>83</v>
      </c>
      <c r="K65" s="52" t="s">
        <v>67</v>
      </c>
      <c r="L65" s="43"/>
    </row>
    <row r="66" spans="1:12" ht="25" x14ac:dyDescent="0.35">
      <c r="A66" s="23"/>
      <c r="B66" s="15"/>
      <c r="C66" s="11"/>
      <c r="D66" s="7" t="s">
        <v>23</v>
      </c>
      <c r="E66" s="51" t="s">
        <v>62</v>
      </c>
      <c r="F66" s="43">
        <v>70</v>
      </c>
      <c r="G66" s="43">
        <v>6</v>
      </c>
      <c r="H66" s="43">
        <v>5.4</v>
      </c>
      <c r="I66" s="43">
        <v>25.6</v>
      </c>
      <c r="J66" s="43">
        <v>201.1</v>
      </c>
      <c r="K66" s="52" t="s">
        <v>63</v>
      </c>
      <c r="L66" s="43"/>
    </row>
    <row r="67" spans="1:12" ht="14.5" x14ac:dyDescent="0.35">
      <c r="A67" s="23"/>
      <c r="B67" s="15"/>
      <c r="C67" s="11"/>
      <c r="D67" s="7" t="s">
        <v>24</v>
      </c>
      <c r="E67" s="51" t="s">
        <v>64</v>
      </c>
      <c r="F67" s="43">
        <v>120</v>
      </c>
      <c r="G67" s="43">
        <v>0.5</v>
      </c>
      <c r="H67" s="43">
        <v>0.5</v>
      </c>
      <c r="I67" s="43">
        <v>8.8000000000000007</v>
      </c>
      <c r="J67" s="43">
        <v>52.4</v>
      </c>
      <c r="K67" s="52" t="s">
        <v>65</v>
      </c>
      <c r="L67" s="43"/>
    </row>
    <row r="68" spans="1:12" ht="14.5" x14ac:dyDescent="0.3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126</v>
      </c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16</v>
      </c>
      <c r="H70" s="19">
        <f t="shared" ref="H70" si="31">SUM(H63:H69)</f>
        <v>16</v>
      </c>
      <c r="I70" s="19">
        <f t="shared" ref="I70" si="32">SUM(I63:I69)</f>
        <v>71.5</v>
      </c>
      <c r="J70" s="19">
        <f t="shared" ref="J70:L70" si="33">SUM(J63:J69)</f>
        <v>549.19999999999993</v>
      </c>
      <c r="K70" s="25"/>
      <c r="L70" s="19">
        <f t="shared" si="33"/>
        <v>126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590</v>
      </c>
      <c r="G81" s="32">
        <f t="shared" ref="G81" si="38">G70+G80</f>
        <v>16</v>
      </c>
      <c r="H81" s="32">
        <f t="shared" ref="H81" si="39">H70+H80</f>
        <v>16</v>
      </c>
      <c r="I81" s="32">
        <f t="shared" ref="I81" si="40">I70+I80</f>
        <v>71.5</v>
      </c>
      <c r="J81" s="32">
        <f t="shared" ref="J81:L81" si="41">J70+J80</f>
        <v>549.19999999999993</v>
      </c>
      <c r="K81" s="32"/>
      <c r="L81" s="32">
        <f t="shared" si="41"/>
        <v>126</v>
      </c>
    </row>
    <row r="82" spans="1:12" ht="37.5" x14ac:dyDescent="0.35">
      <c r="A82" s="20">
        <v>1</v>
      </c>
      <c r="B82" s="21">
        <v>5</v>
      </c>
      <c r="C82" s="22" t="s">
        <v>20</v>
      </c>
      <c r="D82" s="5" t="s">
        <v>21</v>
      </c>
      <c r="E82" s="54" t="s">
        <v>68</v>
      </c>
      <c r="F82" s="40">
        <v>250</v>
      </c>
      <c r="G82" s="40">
        <v>14.4</v>
      </c>
      <c r="H82" s="40">
        <v>16.75</v>
      </c>
      <c r="I82" s="40">
        <v>38.200000000000003</v>
      </c>
      <c r="J82" s="40">
        <v>421.5</v>
      </c>
      <c r="K82" s="53" t="s">
        <v>69</v>
      </c>
      <c r="L82" s="40"/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51" t="s">
        <v>70</v>
      </c>
      <c r="F84" s="43">
        <v>200</v>
      </c>
      <c r="G84" s="43">
        <v>0.2</v>
      </c>
      <c r="H84" s="43">
        <v>0</v>
      </c>
      <c r="I84" s="43">
        <v>15</v>
      </c>
      <c r="J84" s="43">
        <v>31</v>
      </c>
      <c r="K84" s="52" t="s">
        <v>71</v>
      </c>
      <c r="L84" s="43"/>
    </row>
    <row r="85" spans="1:12" ht="14.5" x14ac:dyDescent="0.35">
      <c r="A85" s="23"/>
      <c r="B85" s="15"/>
      <c r="C85" s="11"/>
      <c r="D85" s="7" t="s">
        <v>23</v>
      </c>
      <c r="E85" s="51" t="s">
        <v>51</v>
      </c>
      <c r="F85" s="43">
        <v>50</v>
      </c>
      <c r="G85" s="43">
        <v>1.8</v>
      </c>
      <c r="H85" s="43">
        <v>0.3</v>
      </c>
      <c r="I85" s="43">
        <v>18.100000000000001</v>
      </c>
      <c r="J85" s="43">
        <v>95.4</v>
      </c>
      <c r="K85" s="52" t="s">
        <v>52</v>
      </c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26</v>
      </c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126</v>
      </c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16.399999999999999</v>
      </c>
      <c r="H89" s="19">
        <f t="shared" ref="H89" si="43">SUM(H82:H88)</f>
        <v>17.05</v>
      </c>
      <c r="I89" s="19">
        <f t="shared" ref="I89" si="44">SUM(I82:I88)</f>
        <v>71.300000000000011</v>
      </c>
      <c r="J89" s="19">
        <f t="shared" ref="J89:L89" si="45">SUM(J82:J88)</f>
        <v>547.9</v>
      </c>
      <c r="K89" s="25"/>
      <c r="L89" s="19">
        <f t="shared" si="45"/>
        <v>126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5" x14ac:dyDescent="0.3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500</v>
      </c>
      <c r="G100" s="32">
        <f t="shared" ref="G100" si="50">G89+G99</f>
        <v>16.399999999999999</v>
      </c>
      <c r="H100" s="32">
        <f t="shared" ref="H100" si="51">H89+H99</f>
        <v>17.05</v>
      </c>
      <c r="I100" s="32">
        <f t="shared" ref="I100" si="52">I89+I99</f>
        <v>71.300000000000011</v>
      </c>
      <c r="J100" s="32">
        <f t="shared" ref="J100:L100" si="53">J89+J99</f>
        <v>547.9</v>
      </c>
      <c r="K100" s="32"/>
      <c r="L100" s="32">
        <f t="shared" si="53"/>
        <v>126</v>
      </c>
    </row>
    <row r="101" spans="1:12" ht="25" x14ac:dyDescent="0.35">
      <c r="A101" s="20">
        <v>2</v>
      </c>
      <c r="B101" s="21">
        <v>1</v>
      </c>
      <c r="C101" s="22" t="s">
        <v>20</v>
      </c>
      <c r="D101" s="5" t="s">
        <v>21</v>
      </c>
      <c r="E101" s="54" t="s">
        <v>72</v>
      </c>
      <c r="F101" s="40">
        <v>270</v>
      </c>
      <c r="G101" s="40">
        <v>14.9</v>
      </c>
      <c r="H101" s="40">
        <v>16.7</v>
      </c>
      <c r="I101" s="40">
        <v>41.7</v>
      </c>
      <c r="J101" s="40">
        <v>388</v>
      </c>
      <c r="K101" s="53" t="s">
        <v>73</v>
      </c>
      <c r="L101" s="40"/>
    </row>
    <row r="102" spans="1:12" ht="14.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7" t="s">
        <v>22</v>
      </c>
      <c r="E103" s="51" t="s">
        <v>54</v>
      </c>
      <c r="F103" s="43">
        <v>200</v>
      </c>
      <c r="G103" s="43">
        <v>0.3</v>
      </c>
      <c r="H103" s="43">
        <v>0</v>
      </c>
      <c r="I103" s="43">
        <v>14.2</v>
      </c>
      <c r="J103" s="43">
        <v>60</v>
      </c>
      <c r="K103" s="52" t="s">
        <v>56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51" t="s">
        <v>51</v>
      </c>
      <c r="F104" s="43">
        <v>30</v>
      </c>
      <c r="G104" s="43">
        <v>1.3</v>
      </c>
      <c r="H104" s="43">
        <v>0.2</v>
      </c>
      <c r="I104" s="43">
        <v>14.1</v>
      </c>
      <c r="J104" s="43">
        <v>71.099999999999994</v>
      </c>
      <c r="K104" s="52" t="s">
        <v>52</v>
      </c>
      <c r="L104" s="43"/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40</v>
      </c>
      <c r="E106" s="42"/>
      <c r="F106" s="43"/>
      <c r="G106" s="43"/>
      <c r="H106" s="43"/>
      <c r="I106" s="43"/>
      <c r="J106" s="43"/>
      <c r="K106" s="44"/>
      <c r="L106" s="43"/>
    </row>
    <row r="107" spans="1:12" ht="25" x14ac:dyDescent="0.35">
      <c r="A107" s="23"/>
      <c r="B107" s="15"/>
      <c r="C107" s="11"/>
      <c r="D107" s="6" t="s">
        <v>26</v>
      </c>
      <c r="E107" s="51" t="s">
        <v>41</v>
      </c>
      <c r="F107" s="43">
        <v>60</v>
      </c>
      <c r="G107" s="43">
        <v>0.5</v>
      </c>
      <c r="H107" s="43">
        <v>0.1</v>
      </c>
      <c r="I107" s="43">
        <v>1</v>
      </c>
      <c r="J107" s="43">
        <v>7.8</v>
      </c>
      <c r="K107" s="52" t="s">
        <v>74</v>
      </c>
      <c r="L107" s="43">
        <v>126</v>
      </c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17</v>
      </c>
      <c r="H108" s="19">
        <f t="shared" si="54"/>
        <v>17</v>
      </c>
      <c r="I108" s="19">
        <f t="shared" si="54"/>
        <v>71</v>
      </c>
      <c r="J108" s="19">
        <f t="shared" si="54"/>
        <v>526.9</v>
      </c>
      <c r="K108" s="25"/>
      <c r="L108" s="19">
        <f t="shared" ref="L108" si="55">SUM(L101:L107)</f>
        <v>126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560</v>
      </c>
      <c r="G119" s="32">
        <f t="shared" ref="G119" si="58">G108+G118</f>
        <v>17</v>
      </c>
      <c r="H119" s="32">
        <f t="shared" ref="H119" si="59">H108+H118</f>
        <v>17</v>
      </c>
      <c r="I119" s="32">
        <f t="shared" ref="I119" si="60">I108+I118</f>
        <v>71</v>
      </c>
      <c r="J119" s="32">
        <f t="shared" ref="J119:L119" si="61">J108+J118</f>
        <v>526.9</v>
      </c>
      <c r="K119" s="32"/>
      <c r="L119" s="32">
        <f t="shared" si="61"/>
        <v>126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200</v>
      </c>
      <c r="G120" s="40">
        <v>12.26</v>
      </c>
      <c r="H120" s="40">
        <v>13.58</v>
      </c>
      <c r="I120" s="40">
        <v>26.63</v>
      </c>
      <c r="J120" s="40">
        <v>288.20999999999998</v>
      </c>
      <c r="K120" s="41" t="s">
        <v>78</v>
      </c>
      <c r="L120" s="40"/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45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51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52</v>
      </c>
      <c r="L123" s="43"/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 t="s">
        <v>26</v>
      </c>
      <c r="E125" s="42" t="s">
        <v>75</v>
      </c>
      <c r="F125" s="43">
        <v>60</v>
      </c>
      <c r="G125" s="43">
        <v>0.96</v>
      </c>
      <c r="H125" s="43">
        <v>2.6</v>
      </c>
      <c r="I125" s="43">
        <v>6.06</v>
      </c>
      <c r="J125" s="43">
        <v>58.2</v>
      </c>
      <c r="K125" s="44" t="s">
        <v>76</v>
      </c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126</v>
      </c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17.2</v>
      </c>
      <c r="H127" s="19">
        <f t="shared" si="62"/>
        <v>16.48</v>
      </c>
      <c r="I127" s="19">
        <f t="shared" si="62"/>
        <v>72.789999999999992</v>
      </c>
      <c r="J127" s="19">
        <f t="shared" si="62"/>
        <v>522.81000000000006</v>
      </c>
      <c r="K127" s="25"/>
      <c r="L127" s="19">
        <f t="shared" ref="L127" si="63">SUM(L120:L126)</f>
        <v>126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5" x14ac:dyDescent="0.3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510</v>
      </c>
      <c r="G138" s="32">
        <f t="shared" ref="G138" si="66">G127+G137</f>
        <v>17.2</v>
      </c>
      <c r="H138" s="32">
        <f t="shared" ref="H138" si="67">H127+H137</f>
        <v>16.48</v>
      </c>
      <c r="I138" s="32">
        <f t="shared" ref="I138" si="68">I127+I137</f>
        <v>72.789999999999992</v>
      </c>
      <c r="J138" s="32">
        <f t="shared" ref="J138:L138" si="69">J127+J137</f>
        <v>522.81000000000006</v>
      </c>
      <c r="K138" s="32"/>
      <c r="L138" s="32">
        <f t="shared" si="69"/>
        <v>126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79</v>
      </c>
      <c r="F139" s="40">
        <v>180</v>
      </c>
      <c r="G139" s="40">
        <v>12.6</v>
      </c>
      <c r="H139" s="40">
        <v>15.6</v>
      </c>
      <c r="I139" s="40">
        <v>32.6</v>
      </c>
      <c r="J139" s="40">
        <v>337.5</v>
      </c>
      <c r="K139" s="41" t="s">
        <v>80</v>
      </c>
      <c r="L139" s="40"/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70</v>
      </c>
      <c r="F141" s="43">
        <v>200</v>
      </c>
      <c r="G141" s="43">
        <v>0.2</v>
      </c>
      <c r="H141" s="43">
        <v>0</v>
      </c>
      <c r="I141" s="43">
        <v>15</v>
      </c>
      <c r="J141" s="43">
        <v>59</v>
      </c>
      <c r="K141" s="44" t="s">
        <v>71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81</v>
      </c>
      <c r="F142" s="43">
        <v>50</v>
      </c>
      <c r="G142" s="43">
        <v>3.6</v>
      </c>
      <c r="H142" s="43">
        <v>0.4</v>
      </c>
      <c r="I142" s="43">
        <v>23.6</v>
      </c>
      <c r="J142" s="43">
        <v>111.9</v>
      </c>
      <c r="K142" s="44" t="s">
        <v>52</v>
      </c>
      <c r="L142" s="43"/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" x14ac:dyDescent="0.35">
      <c r="A144" s="23"/>
      <c r="B144" s="15"/>
      <c r="C144" s="11"/>
      <c r="D144" s="6" t="s">
        <v>26</v>
      </c>
      <c r="E144" s="42" t="s">
        <v>41</v>
      </c>
      <c r="F144" s="43">
        <v>60</v>
      </c>
      <c r="G144" s="43">
        <v>0.5</v>
      </c>
      <c r="H144" s="43">
        <v>0.1</v>
      </c>
      <c r="I144" s="43">
        <v>1</v>
      </c>
      <c r="J144" s="43">
        <v>7.8</v>
      </c>
      <c r="K144" s="44" t="s">
        <v>74</v>
      </c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126</v>
      </c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490</v>
      </c>
      <c r="G146" s="19">
        <f t="shared" ref="G146:J146" si="70">SUM(G139:G145)</f>
        <v>16.899999999999999</v>
      </c>
      <c r="H146" s="19">
        <f t="shared" si="70"/>
        <v>16.100000000000001</v>
      </c>
      <c r="I146" s="19">
        <f t="shared" si="70"/>
        <v>72.2</v>
      </c>
      <c r="J146" s="19">
        <f t="shared" si="70"/>
        <v>516.19999999999993</v>
      </c>
      <c r="K146" s="25"/>
      <c r="L146" s="19">
        <f t="shared" ref="L146" si="71">SUM(L139:L145)</f>
        <v>126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5" x14ac:dyDescent="0.3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490</v>
      </c>
      <c r="G157" s="32">
        <f t="shared" ref="G157" si="74">G146+G156</f>
        <v>16.899999999999999</v>
      </c>
      <c r="H157" s="32">
        <f t="shared" ref="H157" si="75">H146+H156</f>
        <v>16.100000000000001</v>
      </c>
      <c r="I157" s="32">
        <f t="shared" ref="I157" si="76">I146+I156</f>
        <v>72.2</v>
      </c>
      <c r="J157" s="32">
        <f t="shared" ref="J157:L157" si="77">J146+J156</f>
        <v>516.19999999999993</v>
      </c>
      <c r="K157" s="32"/>
      <c r="L157" s="32">
        <f t="shared" si="77"/>
        <v>126</v>
      </c>
    </row>
    <row r="158" spans="1:12" ht="2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200</v>
      </c>
      <c r="G158" s="40">
        <v>5.8</v>
      </c>
      <c r="H158" s="40">
        <v>5.7</v>
      </c>
      <c r="I158" s="40">
        <v>25.9</v>
      </c>
      <c r="J158" s="40">
        <v>172.5</v>
      </c>
      <c r="K158" s="41" t="s">
        <v>83</v>
      </c>
      <c r="L158" s="40"/>
    </row>
    <row r="159" spans="1:12" ht="14.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66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67</v>
      </c>
      <c r="L160" s="43"/>
    </row>
    <row r="161" spans="1:12" ht="25" x14ac:dyDescent="0.35">
      <c r="A161" s="23"/>
      <c r="B161" s="15"/>
      <c r="C161" s="11"/>
      <c r="D161" s="7" t="s">
        <v>23</v>
      </c>
      <c r="E161" s="42" t="s">
        <v>84</v>
      </c>
      <c r="F161" s="43">
        <v>80</v>
      </c>
      <c r="G161" s="43">
        <v>7.3</v>
      </c>
      <c r="H161" s="43">
        <v>7.5</v>
      </c>
      <c r="I161" s="43">
        <v>22.7</v>
      </c>
      <c r="J161" s="43">
        <v>227.8</v>
      </c>
      <c r="K161" s="44" t="s">
        <v>47</v>
      </c>
      <c r="L161" s="43"/>
    </row>
    <row r="162" spans="1:12" ht="14.5" x14ac:dyDescent="0.35">
      <c r="A162" s="23"/>
      <c r="B162" s="15"/>
      <c r="C162" s="11"/>
      <c r="D162" s="7" t="s">
        <v>24</v>
      </c>
      <c r="E162" s="42" t="s">
        <v>64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65</v>
      </c>
      <c r="L162" s="43"/>
    </row>
    <row r="163" spans="1:12" ht="14.5" x14ac:dyDescent="0.35">
      <c r="A163" s="23"/>
      <c r="B163" s="15"/>
      <c r="C163" s="11"/>
      <c r="D163" s="6" t="s">
        <v>26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126</v>
      </c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16.600000000000001</v>
      </c>
      <c r="H165" s="19">
        <f t="shared" si="78"/>
        <v>16.8</v>
      </c>
      <c r="I165" s="19">
        <f t="shared" si="78"/>
        <v>72.5</v>
      </c>
      <c r="J165" s="19">
        <f t="shared" si="78"/>
        <v>545.70000000000005</v>
      </c>
      <c r="K165" s="25"/>
      <c r="L165" s="19">
        <f t="shared" ref="L165" si="79">SUM(L158:L164)</f>
        <v>126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600</v>
      </c>
      <c r="G176" s="32">
        <f t="shared" ref="G176" si="82">G165+G175</f>
        <v>16.600000000000001</v>
      </c>
      <c r="H176" s="32">
        <f t="shared" ref="H176" si="83">H165+H175</f>
        <v>16.8</v>
      </c>
      <c r="I176" s="32">
        <f t="shared" ref="I176" si="84">I165+I175</f>
        <v>72.5</v>
      </c>
      <c r="J176" s="32">
        <f t="shared" ref="J176:L176" si="85">J165+J175</f>
        <v>545.70000000000005</v>
      </c>
      <c r="K176" s="32"/>
      <c r="L176" s="32">
        <f t="shared" si="85"/>
        <v>126</v>
      </c>
    </row>
    <row r="177" spans="1:12" ht="2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85</v>
      </c>
      <c r="F177" s="40">
        <v>270</v>
      </c>
      <c r="G177" s="40">
        <v>14.99</v>
      </c>
      <c r="H177" s="40">
        <v>17.2</v>
      </c>
      <c r="I177" s="40">
        <v>38.82</v>
      </c>
      <c r="J177" s="40">
        <v>375.8</v>
      </c>
      <c r="K177" s="41" t="s">
        <v>86</v>
      </c>
      <c r="L177" s="40"/>
    </row>
    <row r="178" spans="1:12" ht="14.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0.2</v>
      </c>
      <c r="H179" s="43">
        <v>0</v>
      </c>
      <c r="I179" s="43">
        <v>16</v>
      </c>
      <c r="J179" s="43">
        <v>59</v>
      </c>
      <c r="K179" s="44" t="s">
        <v>71</v>
      </c>
      <c r="L179" s="43"/>
    </row>
    <row r="180" spans="1:12" ht="14.5" x14ac:dyDescent="0.35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2.2999999999999998</v>
      </c>
      <c r="H180" s="43">
        <v>0.2</v>
      </c>
      <c r="I180" s="43">
        <v>16.3</v>
      </c>
      <c r="J180" s="43">
        <v>71.099999999999994</v>
      </c>
      <c r="K180" s="44" t="s">
        <v>52</v>
      </c>
      <c r="L180" s="43"/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 t="s">
        <v>26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126</v>
      </c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17.489999999999998</v>
      </c>
      <c r="H184" s="19">
        <f t="shared" si="86"/>
        <v>17.399999999999999</v>
      </c>
      <c r="I184" s="19">
        <f t="shared" si="86"/>
        <v>71.12</v>
      </c>
      <c r="J184" s="19">
        <f t="shared" si="86"/>
        <v>505.9</v>
      </c>
      <c r="K184" s="25"/>
      <c r="L184" s="19">
        <f t="shared" ref="L184" si="87">SUM(L177:L183)</f>
        <v>126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500</v>
      </c>
      <c r="G195" s="32">
        <f t="shared" ref="G195" si="90">G184+G194</f>
        <v>17.489999999999998</v>
      </c>
      <c r="H195" s="32">
        <f t="shared" ref="H195" si="91">H184+H194</f>
        <v>17.399999999999999</v>
      </c>
      <c r="I195" s="32">
        <f t="shared" ref="I195" si="92">I184+I194</f>
        <v>71.12</v>
      </c>
      <c r="J195" s="32">
        <f t="shared" ref="J195:L195" si="93">J184+J194</f>
        <v>505.9</v>
      </c>
      <c r="K195" s="32"/>
      <c r="L195" s="32">
        <f t="shared" si="93"/>
        <v>126</v>
      </c>
    </row>
    <row r="196" spans="1:12" ht="13" x14ac:dyDescent="0.25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529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16.658999999999999</v>
      </c>
      <c r="H196" s="34">
        <f t="shared" si="94"/>
        <v>16.583000000000002</v>
      </c>
      <c r="I196" s="34">
        <f t="shared" si="94"/>
        <v>71.552000000000007</v>
      </c>
      <c r="J196" s="34">
        <f t="shared" si="94"/>
        <v>531.02099999999996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dcterms:created xsi:type="dcterms:W3CDTF">2022-05-16T14:23:56Z</dcterms:created>
  <dcterms:modified xsi:type="dcterms:W3CDTF">2026-08-30T12:43:22Z</dcterms:modified>
</cp:coreProperties>
</file>