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345" yWindow="-300" windowWidth="2052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3" i="1"/>
  <c r="B195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76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38"/>
  <c r="J127"/>
  <c r="J138" s="1"/>
  <c r="I127"/>
  <c r="I138" s="1"/>
  <c r="H127"/>
  <c r="H138" s="1"/>
  <c r="G138"/>
  <c r="F127"/>
  <c r="F138" s="1"/>
  <c r="B119"/>
  <c r="A119"/>
  <c r="L118"/>
  <c r="J118"/>
  <c r="I118"/>
  <c r="H118"/>
  <c r="G118"/>
  <c r="F118"/>
  <c r="B109"/>
  <c r="A109"/>
  <c r="L119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100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8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62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J13"/>
  <c r="J24" s="1"/>
  <c r="I13"/>
  <c r="I24" s="1"/>
  <c r="H13"/>
  <c r="H24" s="1"/>
  <c r="G24"/>
  <c r="F13"/>
  <c r="F24" s="1"/>
  <c r="L196" l="1"/>
  <c r="J196"/>
  <c r="I196"/>
  <c r="H196"/>
  <c r="G196"/>
  <c r="F196"/>
</calcChain>
</file>

<file path=xl/sharedStrings.xml><?xml version="1.0" encoding="utf-8"?>
<sst xmlns="http://schemas.openxmlformats.org/spreadsheetml/2006/main" count="302" uniqueCount="107">
  <si>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</si>
  <si>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</si>
  <si>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</si>
  <si>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</si>
  <si>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</si>
  <si>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</si>
  <si>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</si>
  <si>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</si>
  <si>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</si>
  <si>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</si>
  <si>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</si>
  <si>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</si>
  <si>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</si>
  <si>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</si>
  <si>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</si>
  <si>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</si>
  <si>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</si>
  <si>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</si>
  <si>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</si>
  <si>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</si>
  <si>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</si>
  <si>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</si>
  <si>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</si>
  <si>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</si>
  <si>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</si>
  <si>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</si>
  <si>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</si>
  <si>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</si>
  <si>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</si>
  <si>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</si>
  <si>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</si>
  <si>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</si>
  <si>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</si>
  <si>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</si>
  <si>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</si>
  <si>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</si>
  <si>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</si>
  <si>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</si>
  <si>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"Кисловская СШ"</t>
  </si>
  <si>
    <t>директор</t>
  </si>
  <si>
    <t>Мельникова Т.В.</t>
  </si>
  <si>
    <t>Соглосовал:</t>
  </si>
  <si>
    <t>ТТК №29</t>
  </si>
  <si>
    <t>Макаронные изделия отварные № 23</t>
  </si>
  <si>
    <t>ТТК №23</t>
  </si>
  <si>
    <t>Чай с сахаром какаде ТТК №44</t>
  </si>
  <si>
    <t>ТТК №44</t>
  </si>
  <si>
    <t>Хлеб пшеничный ТТК № 5</t>
  </si>
  <si>
    <t>ТТК №5</t>
  </si>
  <si>
    <t>Хлеб ржано-пшеничный ТТК № 6</t>
  </si>
  <si>
    <t>ТТК № 6</t>
  </si>
  <si>
    <t>Каша молочная овсяная со сливочным маслом ТТК № 8</t>
  </si>
  <si>
    <t>ТТК №8</t>
  </si>
  <si>
    <t>Бутерброд с сыром ТТК № 9</t>
  </si>
  <si>
    <t>ТТК №9</t>
  </si>
  <si>
    <t>Кофейный напиток с молоком ТТК № 10</t>
  </si>
  <si>
    <t>ТТК №10</t>
  </si>
  <si>
    <t>Капуста квашеная ТТК № 20</t>
  </si>
  <si>
    <t>ТТК №20</t>
  </si>
  <si>
    <t>Гречка по-купечески с курочкой ТТК № 21</t>
  </si>
  <si>
    <t>ТТК №21</t>
  </si>
  <si>
    <t>конд.изд.</t>
  </si>
  <si>
    <t>ТТК №24</t>
  </si>
  <si>
    <t>Чай с сахаром и лимоном ТТК № 15</t>
  </si>
  <si>
    <t>ТТК №15</t>
  </si>
  <si>
    <t>Печенье ТТК № 24</t>
  </si>
  <si>
    <t>Каша рисовая молочная с творогом ТТК № 33</t>
  </si>
  <si>
    <t>Бутерброд с сыром ТТК № 33</t>
  </si>
  <si>
    <t>Фрукты сежие яблоко ТТК № 18</t>
  </si>
  <si>
    <t>ТТК №18</t>
  </si>
  <si>
    <t>Кофейный напиток с молоком ТТК № 10а</t>
  </si>
  <si>
    <t>ТТК №10а</t>
  </si>
  <si>
    <t>ТТК №33</t>
  </si>
  <si>
    <t>Котлета рыбная в томатном соусе ТТК № 11</t>
  </si>
  <si>
    <t>ТТК №11</t>
  </si>
  <si>
    <t>Рис отварной ТТК № 14</t>
  </si>
  <si>
    <t>ТТК №14</t>
  </si>
  <si>
    <t>Чай с сахаром ТТК № 19</t>
  </si>
  <si>
    <t>ТТК №19</t>
  </si>
  <si>
    <t>Хлеб пшеничный  ТТК № 5</t>
  </si>
  <si>
    <t>Овощи по сезону (огурец соленый или огурец (свежий) ТТК № 28</t>
  </si>
  <si>
    <t>ТТК №28</t>
  </si>
  <si>
    <t>Котлета куриная из птицы с соусом томатным ТТК № 22</t>
  </si>
  <si>
    <t>ТТК №22</t>
  </si>
  <si>
    <t>Макаронные изделия отварные ТТК № 23</t>
  </si>
  <si>
    <t>Свекла с маслом ТТК № 7</t>
  </si>
  <si>
    <t>ТТК №7</t>
  </si>
  <si>
    <t>Рагу из птицы ТТК № 31</t>
  </si>
  <si>
    <t>ТТК № 31</t>
  </si>
  <si>
    <t>Чай с сахаром каркаде ТТК № 44</t>
  </si>
  <si>
    <t>ТТК № 44</t>
  </si>
  <si>
    <t>Хлеб пшеничный № 5</t>
  </si>
  <si>
    <t>Овощи по сезону (помидор соленый или помидор свежий) ТТК № 25</t>
  </si>
  <si>
    <t>ТТК №25</t>
  </si>
  <si>
    <t>Плов из птицы ТТК № 26</t>
  </si>
  <si>
    <t>ТТК №26</t>
  </si>
  <si>
    <t>ТТК №6</t>
  </si>
  <si>
    <t>Каша молочная манная со сливочным маслом ТТК № 37</t>
  </si>
  <si>
    <t>Фрукты свежие яблоко ТТК № 18</t>
  </si>
  <si>
    <t>ТТК №37</t>
  </si>
  <si>
    <t>Хлеб пшеничный ТТК  № 6</t>
  </si>
  <si>
    <t>Каша гречневая вязкая ТТК № 30</t>
  </si>
  <si>
    <t>ТТК №30</t>
  </si>
  <si>
    <t>Тефтели из говядины с рисом с соусом томатным ТТК № 2</t>
  </si>
  <si>
    <t>ТТК №2</t>
  </si>
  <si>
    <t>Хлеб пшеничный ТТК  № 5</t>
  </si>
  <si>
    <t>Котлета из говядины рубленная с белокачанной капустой с соусом томатным ТТК № 29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</si>
</sst>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98" activePane="bottomRight" state="frozen"/>
      <selection pane="topRight" activeCell="E1" sqref="E1"/>
      <selection pane="bottomLeft" activeCell="A6" sqref="A6"/>
      <selection pane="bottomRight" activeCell="J124" sqref="J1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38</v>
      </c>
      <c r="D1" s="57"/>
      <c r="E1" s="57"/>
      <c r="F1" s="12" t="s">
        <v>41</v>
      </c>
      <c r="G1" s="2" t="s">
        <v>16</v>
      </c>
      <c r="H1" s="58" t="s">
        <v>39</v>
      </c>
      <c r="I1" s="58"/>
      <c r="J1" s="58"/>
      <c r="K1" s="58"/>
    </row>
    <row r="2" spans="1:12" ht="18">
      <c r="A2" s="35" t="s">
        <v>6</v>
      </c>
      <c r="C2" s="2"/>
      <c r="G2" s="2" t="s">
        <v>17</v>
      </c>
      <c r="H2" s="58" t="s">
        <v>40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25" thickBot="1">
      <c r="A6" s="20">
        <v>1</v>
      </c>
      <c r="B6" s="21">
        <v>1</v>
      </c>
      <c r="C6" s="22" t="s">
        <v>19</v>
      </c>
      <c r="D6" s="5" t="s">
        <v>20</v>
      </c>
      <c r="E6" s="39" t="s">
        <v>106</v>
      </c>
      <c r="F6" s="40">
        <v>120</v>
      </c>
      <c r="G6" s="40">
        <v>11</v>
      </c>
      <c r="H6" s="40">
        <v>12.31</v>
      </c>
      <c r="I6" s="40">
        <v>22.6</v>
      </c>
      <c r="J6" s="40">
        <v>234.26</v>
      </c>
      <c r="K6" s="41" t="s">
        <v>42</v>
      </c>
      <c r="L6" s="40"/>
    </row>
    <row r="7" spans="1:12" ht="15">
      <c r="A7" s="23"/>
      <c r="B7" s="15"/>
      <c r="C7" s="11"/>
      <c r="D7" s="51" t="s">
        <v>20</v>
      </c>
      <c r="E7" s="42" t="s">
        <v>43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 t="s">
        <v>44</v>
      </c>
      <c r="L7" s="43"/>
    </row>
    <row r="8" spans="1:12" ht="15">
      <c r="A8" s="23"/>
      <c r="B8" s="15"/>
      <c r="C8" s="11"/>
      <c r="D8" s="7" t="s">
        <v>21</v>
      </c>
      <c r="E8" s="42" t="s">
        <v>45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 t="s">
        <v>46</v>
      </c>
      <c r="L8" s="43"/>
    </row>
    <row r="9" spans="1:12" ht="15">
      <c r="A9" s="23"/>
      <c r="B9" s="15"/>
      <c r="C9" s="11"/>
      <c r="D9" s="7" t="s">
        <v>22</v>
      </c>
      <c r="E9" s="42" t="s">
        <v>47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44" t="s">
        <v>48</v>
      </c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 t="s">
        <v>22</v>
      </c>
      <c r="E12" s="42" t="s">
        <v>49</v>
      </c>
      <c r="F12" s="43">
        <v>20</v>
      </c>
      <c r="G12" s="43">
        <v>0.8</v>
      </c>
      <c r="H12" s="43">
        <v>0.1</v>
      </c>
      <c r="I12" s="43">
        <v>5.0999999999999996</v>
      </c>
      <c r="J12" s="43">
        <v>24.5</v>
      </c>
      <c r="K12" s="44" t="s">
        <v>50</v>
      </c>
      <c r="L12" s="43">
        <v>123.97</v>
      </c>
    </row>
    <row r="13" spans="1:12" ht="1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>SUM(G6:G12)</f>
        <v>17.98</v>
      </c>
      <c r="H13" s="19">
        <f t="shared" ref="H13:J13" si="0">SUM(H6:H12)</f>
        <v>17.710000000000004</v>
      </c>
      <c r="I13" s="19">
        <f t="shared" si="0"/>
        <v>81.3</v>
      </c>
      <c r="J13" s="19">
        <f t="shared" si="0"/>
        <v>542.96</v>
      </c>
      <c r="K13" s="25"/>
      <c r="L13" s="19">
        <v>123.97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520</v>
      </c>
      <c r="G24" s="32">
        <f t="shared" ref="G24:J24" si="3">G13+G23</f>
        <v>17.98</v>
      </c>
      <c r="H24" s="32">
        <f t="shared" si="3"/>
        <v>17.710000000000004</v>
      </c>
      <c r="I24" s="32">
        <f t="shared" si="3"/>
        <v>81.3</v>
      </c>
      <c r="J24" s="32">
        <f t="shared" si="3"/>
        <v>542.96</v>
      </c>
      <c r="K24" s="32"/>
      <c r="L24" s="32">
        <f t="shared" ref="L24" si="4">L13+L23</f>
        <v>123.97</v>
      </c>
    </row>
    <row r="25" spans="1:12" ht="15.75" thickBot="1">
      <c r="A25" s="14">
        <v>1</v>
      </c>
      <c r="B25" s="15">
        <v>2</v>
      </c>
      <c r="C25" s="22" t="s">
        <v>19</v>
      </c>
      <c r="D25" s="5" t="s">
        <v>20</v>
      </c>
      <c r="E25" s="39" t="s">
        <v>51</v>
      </c>
      <c r="F25" s="40">
        <v>200</v>
      </c>
      <c r="G25" s="40">
        <v>7.6</v>
      </c>
      <c r="H25" s="40">
        <v>6.8</v>
      </c>
      <c r="I25" s="40">
        <v>25.5</v>
      </c>
      <c r="J25" s="40">
        <v>193.6</v>
      </c>
      <c r="K25" s="41" t="s">
        <v>52</v>
      </c>
      <c r="L25" s="40"/>
    </row>
    <row r="26" spans="1:12" ht="15">
      <c r="A26" s="14"/>
      <c r="B26" s="15"/>
      <c r="C26" s="11"/>
      <c r="D26" s="51" t="s">
        <v>20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 t="s">
        <v>55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56</v>
      </c>
      <c r="L27" s="43"/>
    </row>
    <row r="28" spans="1:12" ht="15">
      <c r="A28" s="14"/>
      <c r="B28" s="15"/>
      <c r="C28" s="11"/>
      <c r="D28" s="7" t="s">
        <v>22</v>
      </c>
      <c r="E28" s="42" t="s">
        <v>53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54</v>
      </c>
      <c r="L28" s="43"/>
    </row>
    <row r="29" spans="1:12" ht="15.75" thickBot="1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1" t="s">
        <v>25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 t="s">
        <v>22</v>
      </c>
      <c r="E31" s="42" t="s">
        <v>47</v>
      </c>
      <c r="F31" s="43">
        <v>50</v>
      </c>
      <c r="G31" s="43">
        <v>3.8</v>
      </c>
      <c r="H31" s="43">
        <v>0.3</v>
      </c>
      <c r="I31" s="43">
        <v>25.1</v>
      </c>
      <c r="J31" s="43">
        <v>118.4</v>
      </c>
      <c r="K31" s="44" t="s">
        <v>48</v>
      </c>
      <c r="L31" s="43">
        <v>123.97</v>
      </c>
    </row>
    <row r="32" spans="1:12" ht="15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5">SUM(G25:G31)</f>
        <v>18</v>
      </c>
      <c r="H32" s="19">
        <f t="shared" ref="H32" si="6">SUM(H25:H31)</f>
        <v>16</v>
      </c>
      <c r="I32" s="19">
        <f t="shared" ref="I32" si="7">SUM(I25:I31)</f>
        <v>78.099999999999994</v>
      </c>
      <c r="J32" s="19">
        <f t="shared" ref="J32" si="8">SUM(J25:J31)</f>
        <v>528.6</v>
      </c>
      <c r="K32" s="25"/>
      <c r="L32" s="19">
        <v>123.97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500</v>
      </c>
      <c r="G43" s="32">
        <f t="shared" ref="G43" si="13">G32+G42</f>
        <v>18</v>
      </c>
      <c r="H43" s="32">
        <f t="shared" ref="H43" si="14">H32+H42</f>
        <v>16</v>
      </c>
      <c r="I43" s="32">
        <f t="shared" ref="I43" si="15">I32+I42</f>
        <v>78.099999999999994</v>
      </c>
      <c r="J43" s="32">
        <f t="shared" ref="J43:L43" si="16">J32+J42</f>
        <v>528.6</v>
      </c>
      <c r="K43" s="32"/>
      <c r="L43" s="32">
        <f t="shared" si="16"/>
        <v>123.97</v>
      </c>
    </row>
    <row r="44" spans="1:12" ht="15.75" thickBot="1">
      <c r="A44" s="20">
        <v>1</v>
      </c>
      <c r="B44" s="21">
        <v>3</v>
      </c>
      <c r="C44" s="22" t="s">
        <v>19</v>
      </c>
      <c r="D44" s="5" t="s">
        <v>20</v>
      </c>
      <c r="E44" s="39" t="s">
        <v>59</v>
      </c>
      <c r="F44" s="40">
        <v>200</v>
      </c>
      <c r="G44" s="40">
        <v>13.5</v>
      </c>
      <c r="H44" s="40">
        <v>13.2</v>
      </c>
      <c r="I44" s="40">
        <v>26.21</v>
      </c>
      <c r="J44" s="40">
        <v>277.64</v>
      </c>
      <c r="K44" s="41" t="s">
        <v>60</v>
      </c>
      <c r="L44" s="40"/>
    </row>
    <row r="45" spans="1:12" ht="15">
      <c r="A45" s="23"/>
      <c r="B45" s="15"/>
      <c r="C45" s="11"/>
      <c r="D45" s="51" t="s">
        <v>20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 t="s">
        <v>63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64</v>
      </c>
      <c r="L46" s="43"/>
    </row>
    <row r="47" spans="1:12" ht="15">
      <c r="A47" s="23"/>
      <c r="B47" s="15"/>
      <c r="C47" s="11"/>
      <c r="D47" s="7" t="s">
        <v>22</v>
      </c>
      <c r="E47" s="42" t="s">
        <v>47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5.75" thickBot="1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1" t="s">
        <v>25</v>
      </c>
      <c r="E49" s="42" t="s">
        <v>57</v>
      </c>
      <c r="F49" s="43">
        <v>60</v>
      </c>
      <c r="G49" s="43">
        <v>1.1000000000000001</v>
      </c>
      <c r="H49" s="43">
        <v>0.1</v>
      </c>
      <c r="I49" s="43">
        <v>1.8</v>
      </c>
      <c r="J49" s="43">
        <v>13.4</v>
      </c>
      <c r="K49" s="44" t="s">
        <v>58</v>
      </c>
      <c r="L49" s="43"/>
    </row>
    <row r="50" spans="1:12" ht="15">
      <c r="A50" s="23"/>
      <c r="B50" s="15"/>
      <c r="C50" s="11"/>
      <c r="D50" s="6" t="s">
        <v>61</v>
      </c>
      <c r="E50" s="42" t="s">
        <v>65</v>
      </c>
      <c r="F50" s="43">
        <v>30</v>
      </c>
      <c r="G50" s="43">
        <v>1.8</v>
      </c>
      <c r="H50" s="43">
        <v>5.5</v>
      </c>
      <c r="I50" s="43">
        <v>12.6</v>
      </c>
      <c r="J50" s="43">
        <v>107.5</v>
      </c>
      <c r="K50" s="44" t="s">
        <v>62</v>
      </c>
      <c r="L50" s="43">
        <v>123.97</v>
      </c>
    </row>
    <row r="51" spans="1:12" ht="15">
      <c r="A51" s="24"/>
      <c r="B51" s="17"/>
      <c r="C51" s="8"/>
      <c r="D51" s="18" t="s">
        <v>32</v>
      </c>
      <c r="E51" s="9"/>
      <c r="F51" s="19">
        <f>SUM(F44:F50)</f>
        <v>520</v>
      </c>
      <c r="G51" s="19">
        <f t="shared" ref="G51" si="17">SUM(G44:G50)</f>
        <v>19.000000000000004</v>
      </c>
      <c r="H51" s="19">
        <f t="shared" ref="H51" si="18">SUM(H44:H50)</f>
        <v>19</v>
      </c>
      <c r="I51" s="19">
        <f t="shared" ref="I51" si="19">SUM(I44:I50)</f>
        <v>70.91</v>
      </c>
      <c r="J51" s="19">
        <f t="shared" ref="J51" si="20">SUM(J44:J50)</f>
        <v>529.64</v>
      </c>
      <c r="K51" s="25"/>
      <c r="L51" s="19">
        <v>123.97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520</v>
      </c>
      <c r="G62" s="32">
        <f t="shared" ref="G62" si="25">G51+G61</f>
        <v>19.000000000000004</v>
      </c>
      <c r="H62" s="32">
        <f t="shared" ref="H62" si="26">H51+H61</f>
        <v>19</v>
      </c>
      <c r="I62" s="32">
        <f t="shared" ref="I62" si="27">I51+I61</f>
        <v>70.91</v>
      </c>
      <c r="J62" s="32">
        <f t="shared" ref="J62:L62" si="28">J51+J61</f>
        <v>529.64</v>
      </c>
      <c r="K62" s="32"/>
      <c r="L62" s="32">
        <f t="shared" si="28"/>
        <v>123.97</v>
      </c>
    </row>
    <row r="63" spans="1:12" ht="15.75" thickBot="1">
      <c r="A63" s="20">
        <v>1</v>
      </c>
      <c r="B63" s="21">
        <v>4</v>
      </c>
      <c r="C63" s="22" t="s">
        <v>19</v>
      </c>
      <c r="D63" s="5" t="s">
        <v>20</v>
      </c>
      <c r="E63" s="39" t="s">
        <v>66</v>
      </c>
      <c r="F63" s="40">
        <v>200</v>
      </c>
      <c r="G63" s="40">
        <v>7.5</v>
      </c>
      <c r="H63" s="40">
        <v>7</v>
      </c>
      <c r="I63" s="40">
        <v>32</v>
      </c>
      <c r="J63" s="40">
        <v>222.7</v>
      </c>
      <c r="K63" s="41" t="s">
        <v>72</v>
      </c>
      <c r="L63" s="40"/>
    </row>
    <row r="64" spans="1:12" ht="15">
      <c r="A64" s="23"/>
      <c r="B64" s="15"/>
      <c r="C64" s="11"/>
      <c r="D64" s="51" t="s">
        <v>20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42" t="s">
        <v>70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71</v>
      </c>
      <c r="L65" s="43"/>
    </row>
    <row r="66" spans="1:12" ht="15">
      <c r="A66" s="23"/>
      <c r="B66" s="15"/>
      <c r="C66" s="11"/>
      <c r="D66" s="7" t="s">
        <v>22</v>
      </c>
      <c r="E66" s="42" t="s">
        <v>67</v>
      </c>
      <c r="F66" s="43">
        <v>50</v>
      </c>
      <c r="G66" s="43">
        <v>5</v>
      </c>
      <c r="H66" s="43">
        <v>7.3</v>
      </c>
      <c r="I66" s="43">
        <v>17.600000000000001</v>
      </c>
      <c r="J66" s="43">
        <v>156.69999999999999</v>
      </c>
      <c r="K66" s="44" t="s">
        <v>54</v>
      </c>
      <c r="L66" s="43"/>
    </row>
    <row r="67" spans="1:12" ht="15.75" thickBot="1">
      <c r="A67" s="23"/>
      <c r="B67" s="15"/>
      <c r="C67" s="11"/>
      <c r="D67" s="7" t="s">
        <v>23</v>
      </c>
      <c r="E67" s="42" t="s">
        <v>68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69</v>
      </c>
      <c r="L67" s="43"/>
    </row>
    <row r="68" spans="1:12" ht="15">
      <c r="A68" s="23"/>
      <c r="B68" s="15"/>
      <c r="C68" s="11"/>
      <c r="D68" s="51" t="s">
        <v>25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 t="s">
        <v>22</v>
      </c>
      <c r="E69" s="42" t="s">
        <v>47</v>
      </c>
      <c r="F69" s="43">
        <v>20</v>
      </c>
      <c r="G69" s="43">
        <v>1.5</v>
      </c>
      <c r="H69" s="43">
        <v>0.1</v>
      </c>
      <c r="I69" s="43">
        <v>10</v>
      </c>
      <c r="J69" s="43">
        <v>47.4</v>
      </c>
      <c r="K69" s="44" t="s">
        <v>48</v>
      </c>
      <c r="L69" s="19">
        <v>123.97</v>
      </c>
    </row>
    <row r="70" spans="1:12" ht="15">
      <c r="A70" s="24"/>
      <c r="B70" s="17"/>
      <c r="C70" s="8"/>
      <c r="D70" s="18" t="s">
        <v>32</v>
      </c>
      <c r="E70" s="9"/>
      <c r="F70" s="19">
        <f>SUM(F63:F69)</f>
        <v>590</v>
      </c>
      <c r="G70" s="19">
        <f t="shared" ref="G70" si="29">SUM(G63:G69)</f>
        <v>17.5</v>
      </c>
      <c r="H70" s="19">
        <f t="shared" ref="H70" si="30">SUM(H63:H69)</f>
        <v>18</v>
      </c>
      <c r="I70" s="19">
        <f t="shared" ref="I70" si="31">SUM(I63:I69)</f>
        <v>83.5</v>
      </c>
      <c r="J70" s="19">
        <f t="shared" ref="J70" si="32">SUM(J63:J69)</f>
        <v>572.19999999999993</v>
      </c>
      <c r="K70" s="25"/>
      <c r="L70" s="19">
        <v>123.97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590</v>
      </c>
      <c r="G81" s="32">
        <f t="shared" ref="G81" si="37">G70+G80</f>
        <v>17.5</v>
      </c>
      <c r="H81" s="32">
        <f t="shared" ref="H81" si="38">H70+H80</f>
        <v>18</v>
      </c>
      <c r="I81" s="32">
        <f t="shared" ref="I81" si="39">I70+I80</f>
        <v>83.5</v>
      </c>
      <c r="J81" s="32">
        <f t="shared" ref="J81:L81" si="40">J70+J80</f>
        <v>572.19999999999993</v>
      </c>
      <c r="K81" s="32"/>
      <c r="L81" s="32">
        <f t="shared" si="40"/>
        <v>123.97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73</v>
      </c>
      <c r="F82" s="40">
        <v>90</v>
      </c>
      <c r="G82" s="40">
        <v>10.199999999999999</v>
      </c>
      <c r="H82" s="40">
        <v>11.05</v>
      </c>
      <c r="I82" s="40">
        <v>9.8000000000000007</v>
      </c>
      <c r="J82" s="40">
        <v>179.5</v>
      </c>
      <c r="K82" s="41" t="s">
        <v>74</v>
      </c>
      <c r="L82" s="40"/>
    </row>
    <row r="83" spans="1:12" ht="15">
      <c r="A83" s="23"/>
      <c r="B83" s="15"/>
      <c r="C83" s="11"/>
      <c r="D83" s="6" t="s">
        <v>20</v>
      </c>
      <c r="E83" s="42" t="s">
        <v>75</v>
      </c>
      <c r="F83" s="43">
        <v>160</v>
      </c>
      <c r="G83" s="43">
        <v>2.8</v>
      </c>
      <c r="H83" s="43">
        <v>3.9</v>
      </c>
      <c r="I83" s="43">
        <v>25.4</v>
      </c>
      <c r="J83" s="43">
        <v>147.9</v>
      </c>
      <c r="K83" s="44" t="s">
        <v>76</v>
      </c>
      <c r="L83" s="43"/>
    </row>
    <row r="84" spans="1:12" ht="15">
      <c r="A84" s="23"/>
      <c r="B84" s="15"/>
      <c r="C84" s="11"/>
      <c r="D84" s="7" t="s">
        <v>21</v>
      </c>
      <c r="E84" s="42" t="s">
        <v>77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78</v>
      </c>
      <c r="L84" s="43"/>
    </row>
    <row r="85" spans="1:12" ht="15">
      <c r="A85" s="23"/>
      <c r="B85" s="15"/>
      <c r="C85" s="11"/>
      <c r="D85" s="7" t="s">
        <v>22</v>
      </c>
      <c r="E85" s="42" t="s">
        <v>79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43">
        <v>123.97</v>
      </c>
    </row>
    <row r="86" spans="1:12" ht="15.75" thickBot="1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51" t="s">
        <v>25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1">SUM(G82:G88)</f>
        <v>17</v>
      </c>
      <c r="H89" s="19">
        <f t="shared" ref="H89" si="42">SUM(H82:H88)</f>
        <v>15.250000000000002</v>
      </c>
      <c r="I89" s="19">
        <f t="shared" ref="I89" si="43">SUM(I82:I88)</f>
        <v>75.300000000000011</v>
      </c>
      <c r="J89" s="19">
        <f t="shared" ref="J89" si="44">SUM(J82:J88)</f>
        <v>503.79999999999995</v>
      </c>
      <c r="K89" s="25"/>
      <c r="L89" s="19">
        <v>123.97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500</v>
      </c>
      <c r="G100" s="32">
        <f t="shared" ref="G100" si="49">G89+G99</f>
        <v>17</v>
      </c>
      <c r="H100" s="32">
        <f t="shared" ref="H100" si="50">H89+H99</f>
        <v>15.250000000000002</v>
      </c>
      <c r="I100" s="32">
        <f t="shared" ref="I100" si="51">I89+I99</f>
        <v>75.300000000000011</v>
      </c>
      <c r="J100" s="32">
        <f t="shared" ref="J100:L100" si="52">J89+J99</f>
        <v>503.79999999999995</v>
      </c>
      <c r="K100" s="32"/>
      <c r="L100" s="32">
        <f t="shared" si="52"/>
        <v>123.97</v>
      </c>
    </row>
    <row r="101" spans="1:12" ht="15.75" thickBot="1">
      <c r="A101" s="20">
        <v>2</v>
      </c>
      <c r="B101" s="21">
        <v>1</v>
      </c>
      <c r="C101" s="22" t="s">
        <v>19</v>
      </c>
      <c r="D101" s="5" t="s">
        <v>20</v>
      </c>
      <c r="E101" s="39" t="s">
        <v>82</v>
      </c>
      <c r="F101" s="43">
        <v>120</v>
      </c>
      <c r="G101" s="43">
        <v>10.3</v>
      </c>
      <c r="H101" s="40">
        <v>12.3</v>
      </c>
      <c r="I101" s="43">
        <v>13.1</v>
      </c>
      <c r="J101" s="43">
        <v>204.4</v>
      </c>
      <c r="K101" s="44" t="s">
        <v>83</v>
      </c>
      <c r="L101" s="40"/>
    </row>
    <row r="102" spans="1:12" ht="15">
      <c r="A102" s="23"/>
      <c r="B102" s="15"/>
      <c r="C102" s="11"/>
      <c r="D102" s="51" t="s">
        <v>20</v>
      </c>
      <c r="E102" s="42" t="s">
        <v>84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44</v>
      </c>
      <c r="L102" s="43"/>
    </row>
    <row r="103" spans="1:12" ht="15">
      <c r="A103" s="23"/>
      <c r="B103" s="15"/>
      <c r="C103" s="11"/>
      <c r="D103" s="7" t="s">
        <v>21</v>
      </c>
      <c r="E103" s="42" t="s">
        <v>63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64</v>
      </c>
      <c r="L103" s="43"/>
    </row>
    <row r="104" spans="1:12" ht="15">
      <c r="A104" s="23"/>
      <c r="B104" s="15"/>
      <c r="C104" s="11"/>
      <c r="D104" s="7" t="s">
        <v>22</v>
      </c>
      <c r="E104" s="42" t="s">
        <v>47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25.5">
      <c r="A107" s="23"/>
      <c r="B107" s="15"/>
      <c r="C107" s="11"/>
      <c r="D107" s="6" t="s">
        <v>25</v>
      </c>
      <c r="E107" s="42" t="s">
        <v>80</v>
      </c>
      <c r="F107" s="43">
        <v>60</v>
      </c>
      <c r="G107" s="43">
        <v>0.5</v>
      </c>
      <c r="H107" s="43">
        <v>0.1</v>
      </c>
      <c r="I107" s="43">
        <v>1</v>
      </c>
      <c r="J107" s="43">
        <v>7.8</v>
      </c>
      <c r="K107" s="44" t="s">
        <v>81</v>
      </c>
      <c r="L107" s="43">
        <v>123.97</v>
      </c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560</v>
      </c>
      <c r="G108" s="19">
        <f t="shared" ref="G108:J108" si="53">SUM(G101:G107)</f>
        <v>18</v>
      </c>
      <c r="H108" s="19">
        <f t="shared" si="53"/>
        <v>17.8</v>
      </c>
      <c r="I108" s="19">
        <f t="shared" si="53"/>
        <v>74</v>
      </c>
      <c r="J108" s="19">
        <f t="shared" si="53"/>
        <v>526.9</v>
      </c>
      <c r="K108" s="25"/>
      <c r="L108" s="19">
        <v>123.97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560</v>
      </c>
      <c r="G119" s="32">
        <f t="shared" ref="G119" si="56">G108+G118</f>
        <v>18</v>
      </c>
      <c r="H119" s="32">
        <f t="shared" ref="H119" si="57">H108+H118</f>
        <v>17.8</v>
      </c>
      <c r="I119" s="32">
        <f t="shared" ref="I119" si="58">I108+I118</f>
        <v>74</v>
      </c>
      <c r="J119" s="32">
        <f t="shared" ref="J119:L119" si="59">J108+J118</f>
        <v>526.9</v>
      </c>
      <c r="K119" s="32"/>
      <c r="L119" s="32">
        <f t="shared" si="59"/>
        <v>123.97</v>
      </c>
    </row>
    <row r="120" spans="1:12" ht="15.75" thickBot="1">
      <c r="A120" s="14">
        <v>2</v>
      </c>
      <c r="B120" s="15">
        <v>2</v>
      </c>
      <c r="C120" s="22" t="s">
        <v>19</v>
      </c>
      <c r="D120" s="5" t="s">
        <v>20</v>
      </c>
      <c r="E120" s="39" t="s">
        <v>87</v>
      </c>
      <c r="F120" s="40">
        <v>200</v>
      </c>
      <c r="G120" s="40">
        <v>13.26</v>
      </c>
      <c r="H120" s="40">
        <v>16.579999999999998</v>
      </c>
      <c r="I120" s="40">
        <v>26.63</v>
      </c>
      <c r="J120" s="40">
        <v>288.20999999999998</v>
      </c>
      <c r="K120" s="41" t="s">
        <v>88</v>
      </c>
      <c r="L120" s="40"/>
    </row>
    <row r="121" spans="1:12" ht="15">
      <c r="A121" s="14"/>
      <c r="B121" s="15"/>
      <c r="C121" s="11"/>
      <c r="D121" s="51" t="s">
        <v>20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 t="s">
        <v>89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90</v>
      </c>
      <c r="L122" s="43"/>
    </row>
    <row r="123" spans="1:12" ht="15">
      <c r="A123" s="14"/>
      <c r="B123" s="15"/>
      <c r="C123" s="11"/>
      <c r="D123" s="7" t="s">
        <v>22</v>
      </c>
      <c r="E123" s="42" t="s">
        <v>91</v>
      </c>
      <c r="F123" s="43">
        <v>50</v>
      </c>
      <c r="G123" s="43">
        <v>3.8</v>
      </c>
      <c r="H123" s="43">
        <v>0.3</v>
      </c>
      <c r="I123" s="43">
        <v>25</v>
      </c>
      <c r="J123" s="43">
        <v>118.4</v>
      </c>
      <c r="K123" s="44" t="s">
        <v>48</v>
      </c>
      <c r="L123" s="43"/>
    </row>
    <row r="124" spans="1:12" ht="15.75" thickBot="1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51" t="s">
        <v>25</v>
      </c>
      <c r="E125" s="42" t="s">
        <v>85</v>
      </c>
      <c r="F125" s="43">
        <v>60</v>
      </c>
      <c r="G125" s="43">
        <v>0.96</v>
      </c>
      <c r="H125" s="43">
        <v>2.6</v>
      </c>
      <c r="I125" s="43">
        <v>6.06</v>
      </c>
      <c r="J125" s="43">
        <v>58.2</v>
      </c>
      <c r="K125" s="53" t="s">
        <v>86</v>
      </c>
      <c r="L125" s="43">
        <v>123.97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510</v>
      </c>
      <c r="G127" s="19">
        <v>18.2</v>
      </c>
      <c r="H127" s="19">
        <f t="shared" ref="H127:J127" si="60">SUM(H120:H126)</f>
        <v>19.48</v>
      </c>
      <c r="I127" s="19">
        <f t="shared" si="60"/>
        <v>72.69</v>
      </c>
      <c r="J127" s="19">
        <f t="shared" si="60"/>
        <v>522.81000000000006</v>
      </c>
      <c r="K127" s="25"/>
      <c r="L127" s="19">
        <v>123.97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510</v>
      </c>
      <c r="G138" s="32">
        <f t="shared" ref="G138" si="63">G127+G137</f>
        <v>18.2</v>
      </c>
      <c r="H138" s="32">
        <f t="shared" ref="H138" si="64">H127+H137</f>
        <v>19.48</v>
      </c>
      <c r="I138" s="32">
        <f t="shared" ref="I138" si="65">I127+I137</f>
        <v>72.69</v>
      </c>
      <c r="J138" s="32">
        <f t="shared" ref="J138:L138" si="66">J127+J137</f>
        <v>522.81000000000006</v>
      </c>
      <c r="K138" s="32"/>
      <c r="L138" s="32">
        <f t="shared" si="66"/>
        <v>123.97</v>
      </c>
    </row>
    <row r="139" spans="1:12" ht="15.75" thickBot="1">
      <c r="A139" s="20">
        <v>2</v>
      </c>
      <c r="B139" s="21">
        <v>3</v>
      </c>
      <c r="C139" s="22" t="s">
        <v>19</v>
      </c>
      <c r="D139" s="5" t="s">
        <v>20</v>
      </c>
      <c r="E139" s="39" t="s">
        <v>94</v>
      </c>
      <c r="F139" s="40">
        <v>180</v>
      </c>
      <c r="G139" s="40">
        <v>12.6</v>
      </c>
      <c r="H139" s="40">
        <v>15.6</v>
      </c>
      <c r="I139" s="40">
        <v>32.6</v>
      </c>
      <c r="J139" s="40">
        <v>317.5</v>
      </c>
      <c r="K139" s="41" t="s">
        <v>95</v>
      </c>
      <c r="L139" s="40"/>
    </row>
    <row r="140" spans="1:12" ht="15">
      <c r="A140" s="23"/>
      <c r="B140" s="15"/>
      <c r="C140" s="11"/>
      <c r="D140" s="51" t="s">
        <v>20</v>
      </c>
      <c r="E140" s="42"/>
      <c r="F140" s="43"/>
      <c r="G140" s="52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 t="s">
        <v>77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78</v>
      </c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47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5.75" thickBot="1">
      <c r="A143" s="23"/>
      <c r="B143" s="15"/>
      <c r="C143" s="11"/>
      <c r="D143" s="7" t="s">
        <v>22</v>
      </c>
      <c r="E143" s="42" t="s">
        <v>49</v>
      </c>
      <c r="F143" s="43">
        <v>20</v>
      </c>
      <c r="G143" s="43">
        <v>1.3</v>
      </c>
      <c r="H143" s="43">
        <v>0.2</v>
      </c>
      <c r="I143" s="43">
        <v>8.5</v>
      </c>
      <c r="J143" s="43">
        <v>40.799999999999997</v>
      </c>
      <c r="K143" s="44" t="s">
        <v>96</v>
      </c>
      <c r="L143" s="43"/>
    </row>
    <row r="144" spans="1:12" ht="25.5">
      <c r="A144" s="23"/>
      <c r="B144" s="15"/>
      <c r="C144" s="11"/>
      <c r="D144" s="51" t="s">
        <v>25</v>
      </c>
      <c r="E144" s="42" t="s">
        <v>92</v>
      </c>
      <c r="F144" s="43">
        <v>100</v>
      </c>
      <c r="G144" s="43">
        <v>1.1000000000000001</v>
      </c>
      <c r="H144" s="43">
        <v>0</v>
      </c>
      <c r="I144" s="43">
        <v>2.4</v>
      </c>
      <c r="J144" s="43">
        <v>14</v>
      </c>
      <c r="K144" s="44" t="s">
        <v>93</v>
      </c>
      <c r="L144" s="43">
        <v>123.97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530</v>
      </c>
      <c r="G146" s="19">
        <f t="shared" ref="G146:J146" si="67">SUM(G139:G145)</f>
        <v>17.5</v>
      </c>
      <c r="H146" s="19">
        <f t="shared" si="67"/>
        <v>15.999999999999998</v>
      </c>
      <c r="I146" s="19">
        <f t="shared" si="67"/>
        <v>73.600000000000009</v>
      </c>
      <c r="J146" s="19">
        <f t="shared" si="67"/>
        <v>501.40000000000003</v>
      </c>
      <c r="K146" s="25"/>
      <c r="L146" s="19">
        <v>123.97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530</v>
      </c>
      <c r="G157" s="32">
        <f t="shared" ref="G157" si="70">G146+G156</f>
        <v>17.5</v>
      </c>
      <c r="H157" s="32">
        <f t="shared" ref="H157" si="71">H146+H156</f>
        <v>15.999999999999998</v>
      </c>
      <c r="I157" s="32">
        <f t="shared" ref="I157" si="72">I146+I156</f>
        <v>73.600000000000009</v>
      </c>
      <c r="J157" s="32">
        <f t="shared" ref="J157:L157" si="73">J146+J156</f>
        <v>501.40000000000003</v>
      </c>
      <c r="K157" s="32"/>
      <c r="L157" s="32">
        <f t="shared" si="73"/>
        <v>123.97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97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99</v>
      </c>
      <c r="L158" s="40"/>
    </row>
    <row r="159" spans="1:12" ht="15">
      <c r="A159" s="23"/>
      <c r="B159" s="15"/>
      <c r="C159" s="11"/>
      <c r="D159" s="6" t="s">
        <v>20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 t="s">
        <v>70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71</v>
      </c>
      <c r="L160" s="43"/>
    </row>
    <row r="161" spans="1:12" ht="15">
      <c r="A161" s="23"/>
      <c r="B161" s="15"/>
      <c r="C161" s="11"/>
      <c r="D161" s="7" t="s">
        <v>22</v>
      </c>
      <c r="E161" s="42" t="s">
        <v>100</v>
      </c>
      <c r="F161" s="43">
        <v>30</v>
      </c>
      <c r="G161" s="43">
        <v>2.2999999999999998</v>
      </c>
      <c r="H161" s="43">
        <v>0.2</v>
      </c>
      <c r="I161" s="43">
        <v>15.1</v>
      </c>
      <c r="J161" s="43">
        <v>71.099999999999994</v>
      </c>
      <c r="K161" s="44" t="s">
        <v>48</v>
      </c>
      <c r="L161" s="43"/>
    </row>
    <row r="162" spans="1:12" ht="15.75" thickBot="1">
      <c r="A162" s="23"/>
      <c r="B162" s="15"/>
      <c r="C162" s="11"/>
      <c r="D162" s="7" t="s">
        <v>23</v>
      </c>
      <c r="E162" s="42" t="s">
        <v>98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69</v>
      </c>
      <c r="L162" s="43"/>
    </row>
    <row r="163" spans="1:12" ht="15">
      <c r="A163" s="23"/>
      <c r="B163" s="15"/>
      <c r="C163" s="11"/>
      <c r="D163" s="51" t="s">
        <v>22</v>
      </c>
      <c r="E163" s="42" t="s">
        <v>53</v>
      </c>
      <c r="F163" s="43">
        <v>50</v>
      </c>
      <c r="G163" s="43">
        <v>5</v>
      </c>
      <c r="H163" s="43">
        <v>7.3</v>
      </c>
      <c r="I163" s="43">
        <v>17.600000000000001</v>
      </c>
      <c r="J163" s="43">
        <v>156.69999999999999</v>
      </c>
      <c r="K163" s="44" t="s">
        <v>54</v>
      </c>
      <c r="L163" s="43">
        <v>123.97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600</v>
      </c>
      <c r="G165" s="19">
        <f t="shared" ref="G165:J165" si="74">SUM(G158:G164)</f>
        <v>15.6</v>
      </c>
      <c r="H165" s="19">
        <f t="shared" si="74"/>
        <v>16.8</v>
      </c>
      <c r="I165" s="19">
        <f t="shared" si="74"/>
        <v>84.5</v>
      </c>
      <c r="J165" s="19">
        <f t="shared" si="74"/>
        <v>555.70000000000005</v>
      </c>
      <c r="K165" s="25"/>
      <c r="L165" s="19">
        <v>123.97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600</v>
      </c>
      <c r="G176" s="32">
        <f t="shared" ref="G176" si="77">G165+G175</f>
        <v>15.6</v>
      </c>
      <c r="H176" s="32">
        <f t="shared" ref="H176" si="78">H165+H175</f>
        <v>16.8</v>
      </c>
      <c r="I176" s="32">
        <f t="shared" ref="I176" si="79">I165+I175</f>
        <v>84.5</v>
      </c>
      <c r="J176" s="32">
        <f t="shared" ref="J176:L176" si="80">J165+J175</f>
        <v>555.70000000000005</v>
      </c>
      <c r="K176" s="32"/>
      <c r="L176" s="32">
        <f t="shared" si="80"/>
        <v>123.97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101</v>
      </c>
      <c r="F177" s="40">
        <v>150</v>
      </c>
      <c r="G177" s="40">
        <v>3.99</v>
      </c>
      <c r="H177" s="40">
        <v>4.5</v>
      </c>
      <c r="I177" s="40">
        <v>17.72</v>
      </c>
      <c r="J177" s="40">
        <v>125.9</v>
      </c>
      <c r="K177" s="41" t="s">
        <v>102</v>
      </c>
      <c r="L177" s="40"/>
    </row>
    <row r="178" spans="1:12" ht="25.5">
      <c r="A178" s="23"/>
      <c r="B178" s="15"/>
      <c r="C178" s="11"/>
      <c r="D178" s="54" t="s">
        <v>20</v>
      </c>
      <c r="E178" s="42" t="s">
        <v>103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104</v>
      </c>
      <c r="L178" s="43"/>
    </row>
    <row r="179" spans="1:12" ht="15">
      <c r="A179" s="23"/>
      <c r="B179" s="15"/>
      <c r="C179" s="11"/>
      <c r="D179" s="7" t="s">
        <v>21</v>
      </c>
      <c r="E179" s="42" t="s">
        <v>77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78</v>
      </c>
      <c r="L179" s="43"/>
    </row>
    <row r="180" spans="1:12" ht="15">
      <c r="A180" s="23"/>
      <c r="B180" s="15"/>
      <c r="C180" s="11"/>
      <c r="D180" s="7" t="s">
        <v>22</v>
      </c>
      <c r="E180" s="42" t="s">
        <v>105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>
        <v>123.97</v>
      </c>
    </row>
    <row r="181" spans="1:12" ht="15.75" thickBot="1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51" t="s">
        <v>25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500</v>
      </c>
      <c r="G184" s="19">
        <f t="shared" ref="G184:J184" si="81">SUM(G177:G183)</f>
        <v>17.489999999999998</v>
      </c>
      <c r="H184" s="19">
        <f t="shared" si="81"/>
        <v>19.399999999999999</v>
      </c>
      <c r="I184" s="19">
        <f t="shared" si="81"/>
        <v>63.72</v>
      </c>
      <c r="J184" s="19">
        <f t="shared" si="81"/>
        <v>494.9</v>
      </c>
      <c r="K184" s="25"/>
      <c r="L184" s="19">
        <v>123.97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55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500</v>
      </c>
      <c r="G195" s="32">
        <f t="shared" ref="G195" si="84">G184+G194</f>
        <v>17.489999999999998</v>
      </c>
      <c r="H195" s="32">
        <f t="shared" ref="H195" si="85">H184+H194</f>
        <v>19.399999999999999</v>
      </c>
      <c r="I195" s="32">
        <f t="shared" ref="I195" si="86">I184+I194</f>
        <v>63.72</v>
      </c>
      <c r="J195" s="32">
        <f t="shared" ref="J195:L195" si="87">J184+J194</f>
        <v>494.9</v>
      </c>
      <c r="K195" s="32"/>
      <c r="L195" s="32">
        <f t="shared" si="87"/>
        <v>123.97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533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17.627000000000002</v>
      </c>
      <c r="H196" s="34">
        <f t="shared" si="88"/>
        <v>17.544000000000004</v>
      </c>
      <c r="I196" s="34">
        <f t="shared" si="88"/>
        <v>75.762</v>
      </c>
      <c r="J196" s="34">
        <f t="shared" si="88"/>
        <v>527.89099999999985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123.97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2026-08-28T11:53:39Z</dcterms:modified>
</cp:coreProperties>
</file>