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116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H176" s="1"/>
  <c r="G165"/>
  <c r="F165"/>
  <c r="B157"/>
  <c r="A157"/>
  <c r="L156"/>
  <c r="J156"/>
  <c r="I156"/>
  <c r="H156"/>
  <c r="G156"/>
  <c r="F156"/>
  <c r="B147"/>
  <c r="A147"/>
  <c r="L146"/>
  <c r="J146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H13"/>
  <c r="G13"/>
  <c r="F13"/>
  <c r="J157" l="1"/>
  <c r="F176"/>
  <c r="F62"/>
  <c r="J100"/>
  <c r="L100"/>
  <c r="H62"/>
  <c r="I62"/>
  <c r="I119"/>
  <c r="I176"/>
  <c r="G176"/>
  <c r="J62"/>
  <c r="F81"/>
  <c r="J119"/>
  <c r="F138"/>
  <c r="J176"/>
  <c r="F195"/>
  <c r="F119"/>
  <c r="H119"/>
  <c r="G24"/>
  <c r="L62"/>
  <c r="G81"/>
  <c r="L119"/>
  <c r="G138"/>
  <c r="L176"/>
  <c r="G195"/>
  <c r="J43"/>
  <c r="L43"/>
  <c r="G119"/>
  <c r="H24"/>
  <c r="H81"/>
  <c r="H138"/>
  <c r="H195"/>
  <c r="G62"/>
  <c r="L157"/>
  <c r="F24"/>
  <c r="I24"/>
  <c r="I81"/>
  <c r="I138"/>
  <c r="I195"/>
  <c r="J196" l="1"/>
  <c r="I196"/>
  <c r="G196"/>
  <c r="F196"/>
  <c r="L196"/>
  <c r="H196"/>
</calcChain>
</file>

<file path=xl/sharedStrings.xml><?xml version="1.0" encoding="utf-8"?>
<sst xmlns="http://schemas.openxmlformats.org/spreadsheetml/2006/main" count="296" uniqueCount="97">
  <si>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</si>
  <si>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</si>
  <si>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</si>
  <si>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</si>
  <si>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</si>
  <si>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</si>
  <si>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</si>
  <si>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</si>
  <si>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</si>
  <si>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</si>
  <si>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</si>
  <si>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</si>
  <si>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</si>
  <si>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</si>
  <si>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</si>
  <si>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</si>
  <si>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</si>
  <si>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</si>
  <si>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</si>
  <si>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</si>
  <si>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</si>
  <si>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</si>
  <si>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</si>
  <si>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</si>
  <si>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</si>
  <si>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</si>
  <si>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</si>
  <si>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</si>
  <si>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</si>
  <si>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</si>
  <si>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</si>
  <si>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</si>
  <si>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</si>
  <si>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</si>
  <si>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</si>
  <si>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</si>
  <si>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</si>
  <si>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</si>
  <si>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</si>
  <si>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</si>
  <si>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 и лимоном</t>
  </si>
  <si>
    <t>Плов из птицы</t>
  </si>
  <si>
    <t>Хлеб пшеничный</t>
  </si>
  <si>
    <t>Лобойковская школа</t>
  </si>
  <si>
    <t>Гайдамакин А.В.</t>
  </si>
  <si>
    <t>Каша гречневая вязкая</t>
  </si>
  <si>
    <t>Макаронные изделия отварные</t>
  </si>
  <si>
    <t>Рис отварной</t>
  </si>
  <si>
    <t>ТТК№29</t>
  </si>
  <si>
    <t>ТТК№23</t>
  </si>
  <si>
    <t>Чай с сахаром каркаде</t>
  </si>
  <si>
    <t>ТТК№44</t>
  </si>
  <si>
    <t>Хлеб ржано-пшеничный</t>
  </si>
  <si>
    <t xml:space="preserve">Хлеб пшеничный </t>
  </si>
  <si>
    <t>ТТК№5</t>
  </si>
  <si>
    <t>ТТК№6</t>
  </si>
  <si>
    <t>Каша молочная овсяная со сливочным маслом</t>
  </si>
  <si>
    <t>ТТК№8</t>
  </si>
  <si>
    <t>ТТК№9</t>
  </si>
  <si>
    <t>Кофейный напиток с молоком</t>
  </si>
  <si>
    <t>ТТК№10</t>
  </si>
  <si>
    <t>Капуста квашеная</t>
  </si>
  <si>
    <t>ТТК№20</t>
  </si>
  <si>
    <t>Гречка по-купечески с курочкой</t>
  </si>
  <si>
    <t>ТТК№21</t>
  </si>
  <si>
    <t>ТТК№15</t>
  </si>
  <si>
    <t>Печенье</t>
  </si>
  <si>
    <t>ТТК№24</t>
  </si>
  <si>
    <t>изделие</t>
  </si>
  <si>
    <t>Каша рисовая молочная с творогом</t>
  </si>
  <si>
    <t>ТТК№33</t>
  </si>
  <si>
    <t>ТТК№10а</t>
  </si>
  <si>
    <t>Фрукты свежие(яблоко)</t>
  </si>
  <si>
    <t>ТТК№18</t>
  </si>
  <si>
    <t>ТТК№11</t>
  </si>
  <si>
    <t>ТТК№14</t>
  </si>
  <si>
    <t xml:space="preserve">Чай с сахаром </t>
  </si>
  <si>
    <t>ТТК№19</t>
  </si>
  <si>
    <t>ТТК№22</t>
  </si>
  <si>
    <t>Бутерброд с сыром 35/10/5</t>
  </si>
  <si>
    <t>Овощи по сезону(огурец соленый или огурец свежий)</t>
  </si>
  <si>
    <t>ТТК№28</t>
  </si>
  <si>
    <t>Рагу из птицы</t>
  </si>
  <si>
    <t>ТТК№31</t>
  </si>
  <si>
    <t>Свекла с маслом</t>
  </si>
  <si>
    <t>ТТК№7</t>
  </si>
  <si>
    <t>Овощи по сезону(помидор соленый или помидор свежий)</t>
  </si>
  <si>
    <t>ТТК№25</t>
  </si>
  <si>
    <t>Каша молочная манная со сливочным маслом</t>
  </si>
  <si>
    <t>ТТК№37</t>
  </si>
  <si>
    <t>ТТК№30</t>
  </si>
  <si>
    <t>Тефтели из говядины с рисом с соусом томатным 90/30</t>
  </si>
  <si>
    <t>ТТК№2</t>
  </si>
  <si>
    <t>Хлеб шеничный</t>
  </si>
  <si>
    <t>Котлета из говядинырубленая с белокачанной капустой с соусом томатным 90/30</t>
  </si>
  <si>
    <t>Котлета рыбная в томатном соусе 90/30</t>
  </si>
  <si>
    <t>Котлета куриная из птицы с соусом томатным 90/30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</si>
</sst>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85" zoomScaleNormal="85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E109" sqref="E10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43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44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25" thickBot="1">
      <c r="A6" s="20">
        <v>1</v>
      </c>
      <c r="B6" s="21">
        <v>1</v>
      </c>
      <c r="C6" s="22" t="s">
        <v>20</v>
      </c>
      <c r="D6" s="5" t="s">
        <v>21</v>
      </c>
      <c r="E6" s="39" t="s">
        <v>94</v>
      </c>
      <c r="F6" s="40">
        <v>120</v>
      </c>
      <c r="G6" s="40">
        <v>11</v>
      </c>
      <c r="H6" s="40">
        <v>12.31</v>
      </c>
      <c r="I6" s="40">
        <v>22.6</v>
      </c>
      <c r="J6" s="40">
        <v>234.26</v>
      </c>
      <c r="K6" s="41" t="s">
        <v>48</v>
      </c>
      <c r="L6" s="40"/>
    </row>
    <row r="7" spans="1:12" ht="15">
      <c r="A7" s="23"/>
      <c r="B7" s="15"/>
      <c r="C7" s="11"/>
      <c r="D7" s="51" t="s">
        <v>21</v>
      </c>
      <c r="E7" s="42" t="s">
        <v>46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44" t="s">
        <v>49</v>
      </c>
      <c r="L7" s="43"/>
    </row>
    <row r="8" spans="1:12" ht="15">
      <c r="A8" s="23"/>
      <c r="B8" s="15"/>
      <c r="C8" s="11"/>
      <c r="D8" s="7" t="s">
        <v>22</v>
      </c>
      <c r="E8" s="42" t="s">
        <v>50</v>
      </c>
      <c r="F8" s="43">
        <v>200</v>
      </c>
      <c r="G8" s="43">
        <v>0.18</v>
      </c>
      <c r="H8" s="43"/>
      <c r="I8" s="43">
        <v>15</v>
      </c>
      <c r="J8" s="43">
        <v>58</v>
      </c>
      <c r="K8" s="44" t="s">
        <v>51</v>
      </c>
      <c r="L8" s="43"/>
    </row>
    <row r="9" spans="1:12" ht="15">
      <c r="A9" s="23"/>
      <c r="B9" s="15"/>
      <c r="C9" s="11"/>
      <c r="D9" s="7" t="s">
        <v>23</v>
      </c>
      <c r="E9" s="42" t="s">
        <v>53</v>
      </c>
      <c r="F9" s="43">
        <v>30</v>
      </c>
      <c r="G9" s="43">
        <v>1.4</v>
      </c>
      <c r="H9" s="43">
        <v>0.1</v>
      </c>
      <c r="I9" s="43">
        <v>9</v>
      </c>
      <c r="J9" s="43">
        <v>42.6</v>
      </c>
      <c r="K9" s="44" t="s">
        <v>54</v>
      </c>
      <c r="L9" s="43"/>
    </row>
    <row r="10" spans="1:12" ht="15">
      <c r="A10" s="23"/>
      <c r="B10" s="15"/>
      <c r="C10" s="11"/>
      <c r="D10" s="7" t="s">
        <v>23</v>
      </c>
      <c r="E10" s="42" t="s">
        <v>52</v>
      </c>
      <c r="F10" s="43">
        <v>20</v>
      </c>
      <c r="G10" s="43">
        <v>0.8</v>
      </c>
      <c r="H10" s="43">
        <v>0.1</v>
      </c>
      <c r="I10" s="43">
        <v>5.0999999999999996</v>
      </c>
      <c r="J10" s="43">
        <v>24.5</v>
      </c>
      <c r="K10" s="44" t="s">
        <v>55</v>
      </c>
      <c r="L10" s="43"/>
    </row>
    <row r="11" spans="1:12" ht="15">
      <c r="A11" s="23"/>
      <c r="B11" s="15"/>
      <c r="C11" s="11"/>
      <c r="D11" s="6" t="s">
        <v>26</v>
      </c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126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17.98</v>
      </c>
      <c r="H13" s="19">
        <f t="shared" si="0"/>
        <v>17.710000000000004</v>
      </c>
      <c r="I13" s="19">
        <f t="shared" si="0"/>
        <v>81.3</v>
      </c>
      <c r="J13" s="19">
        <f t="shared" si="0"/>
        <v>542.96</v>
      </c>
      <c r="K13" s="25"/>
      <c r="L13" s="19">
        <f t="shared" ref="L13" si="1">SUM(L6:L12)</f>
        <v>126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520</v>
      </c>
      <c r="G24" s="32">
        <f t="shared" ref="G24:J24" si="4">G13+G23</f>
        <v>17.98</v>
      </c>
      <c r="H24" s="32">
        <f t="shared" si="4"/>
        <v>17.710000000000004</v>
      </c>
      <c r="I24" s="32">
        <f t="shared" si="4"/>
        <v>81.3</v>
      </c>
      <c r="J24" s="32">
        <f t="shared" si="4"/>
        <v>542.96</v>
      </c>
      <c r="K24" s="32"/>
      <c r="L24" s="32">
        <f t="shared" ref="L24" si="5">L13+L23</f>
        <v>126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40">
        <v>200</v>
      </c>
      <c r="G25" s="40">
        <v>7.6</v>
      </c>
      <c r="H25" s="40">
        <v>6.8</v>
      </c>
      <c r="I25" s="40">
        <v>25.5</v>
      </c>
      <c r="J25" s="40">
        <v>193.6</v>
      </c>
      <c r="K25" s="41" t="s">
        <v>57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59</v>
      </c>
      <c r="F27" s="43">
        <v>200</v>
      </c>
      <c r="G27" s="43">
        <v>1.6</v>
      </c>
      <c r="H27" s="43">
        <v>1.6</v>
      </c>
      <c r="I27" s="43">
        <v>9.9</v>
      </c>
      <c r="J27" s="43">
        <v>59.9</v>
      </c>
      <c r="K27" s="44" t="s">
        <v>60</v>
      </c>
      <c r="L27" s="43"/>
    </row>
    <row r="28" spans="1:12" ht="15">
      <c r="A28" s="14"/>
      <c r="B28" s="15"/>
      <c r="C28" s="11"/>
      <c r="D28" s="7" t="s">
        <v>23</v>
      </c>
      <c r="E28" s="42" t="s">
        <v>79</v>
      </c>
      <c r="F28" s="43">
        <v>50</v>
      </c>
      <c r="G28" s="43">
        <v>5</v>
      </c>
      <c r="H28" s="43">
        <v>7.3</v>
      </c>
      <c r="I28" s="43">
        <v>17.600000000000001</v>
      </c>
      <c r="J28" s="43">
        <v>156.69999999999999</v>
      </c>
      <c r="K28" s="44" t="s">
        <v>58</v>
      </c>
      <c r="L28" s="43"/>
    </row>
    <row r="29" spans="1:12" ht="15">
      <c r="A29" s="14"/>
      <c r="B29" s="15"/>
      <c r="C29" s="11"/>
      <c r="D29" s="7" t="s">
        <v>23</v>
      </c>
      <c r="E29" s="42" t="s">
        <v>42</v>
      </c>
      <c r="F29" s="43">
        <v>50</v>
      </c>
      <c r="G29" s="43">
        <v>3.8</v>
      </c>
      <c r="H29" s="43">
        <v>0.3</v>
      </c>
      <c r="I29" s="43">
        <v>25.1</v>
      </c>
      <c r="J29" s="43">
        <v>118.4</v>
      </c>
      <c r="K29" s="44" t="s">
        <v>54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126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</v>
      </c>
      <c r="H32" s="19">
        <f t="shared" ref="H32" si="7">SUM(H25:H31)</f>
        <v>16</v>
      </c>
      <c r="I32" s="19">
        <f t="shared" ref="I32" si="8">SUM(I25:I31)</f>
        <v>78.099999999999994</v>
      </c>
      <c r="J32" s="19">
        <f t="shared" ref="J32:L32" si="9">SUM(J25:J31)</f>
        <v>528.6</v>
      </c>
      <c r="K32" s="25"/>
      <c r="L32" s="19">
        <f t="shared" si="9"/>
        <v>126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500</v>
      </c>
      <c r="G43" s="32">
        <f t="shared" ref="G43" si="14">G32+G42</f>
        <v>18</v>
      </c>
      <c r="H43" s="32">
        <f t="shared" ref="H43" si="15">H32+H42</f>
        <v>16</v>
      </c>
      <c r="I43" s="32">
        <f t="shared" ref="I43" si="16">I32+I42</f>
        <v>78.099999999999994</v>
      </c>
      <c r="J43" s="32">
        <f t="shared" ref="J43:L43" si="17">J32+J42</f>
        <v>528.6</v>
      </c>
      <c r="K43" s="32"/>
      <c r="L43" s="32">
        <f t="shared" si="17"/>
        <v>126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200</v>
      </c>
      <c r="G44" s="40">
        <v>13.5</v>
      </c>
      <c r="H44" s="40">
        <v>13.2</v>
      </c>
      <c r="I44" s="40">
        <v>26.21</v>
      </c>
      <c r="J44" s="40">
        <v>277.64</v>
      </c>
      <c r="K44" s="41" t="s">
        <v>64</v>
      </c>
      <c r="L44" s="40"/>
    </row>
    <row r="45" spans="1:12" ht="15">
      <c r="A45" s="23"/>
      <c r="B45" s="15"/>
      <c r="C45" s="11"/>
      <c r="D45" s="51" t="s">
        <v>21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0.3</v>
      </c>
      <c r="H46" s="43"/>
      <c r="I46" s="43">
        <v>15.2</v>
      </c>
      <c r="J46" s="43">
        <v>60</v>
      </c>
      <c r="K46" s="44" t="s">
        <v>65</v>
      </c>
      <c r="L46" s="43"/>
    </row>
    <row r="47" spans="1:12" ht="15">
      <c r="A47" s="23"/>
      <c r="B47" s="15"/>
      <c r="C47" s="11"/>
      <c r="D47" s="7" t="s">
        <v>23</v>
      </c>
      <c r="E47" s="42" t="s">
        <v>42</v>
      </c>
      <c r="F47" s="43">
        <v>30</v>
      </c>
      <c r="G47" s="43">
        <v>2.2999999999999998</v>
      </c>
      <c r="H47" s="43">
        <v>0.2</v>
      </c>
      <c r="I47" s="43">
        <v>15.1</v>
      </c>
      <c r="J47" s="43">
        <v>71.099999999999994</v>
      </c>
      <c r="K47" s="44" t="s">
        <v>54</v>
      </c>
      <c r="L47" s="43"/>
    </row>
    <row r="48" spans="1:12" ht="15">
      <c r="A48" s="23"/>
      <c r="B48" s="15"/>
      <c r="C48" s="11"/>
      <c r="D48" s="7" t="s">
        <v>68</v>
      </c>
      <c r="E48" s="42" t="s">
        <v>66</v>
      </c>
      <c r="F48" s="43">
        <v>30</v>
      </c>
      <c r="G48" s="43">
        <v>1.8</v>
      </c>
      <c r="H48" s="43">
        <v>5.5</v>
      </c>
      <c r="I48" s="43">
        <v>12.6</v>
      </c>
      <c r="J48" s="43">
        <v>107.5</v>
      </c>
      <c r="K48" s="44" t="s">
        <v>67</v>
      </c>
      <c r="L48" s="43"/>
    </row>
    <row r="49" spans="1:12" ht="15">
      <c r="A49" s="23"/>
      <c r="B49" s="15"/>
      <c r="C49" s="11"/>
      <c r="D49" s="6" t="s">
        <v>26</v>
      </c>
      <c r="E49" s="42" t="s">
        <v>61</v>
      </c>
      <c r="F49" s="43">
        <v>60</v>
      </c>
      <c r="G49" s="43">
        <v>1.1000000000000001</v>
      </c>
      <c r="H49" s="43">
        <v>0.1</v>
      </c>
      <c r="I49" s="43">
        <v>1.8</v>
      </c>
      <c r="J49" s="43">
        <v>13.4</v>
      </c>
      <c r="K49" s="44" t="s">
        <v>62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126</v>
      </c>
    </row>
    <row r="51" spans="1:12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19.000000000000004</v>
      </c>
      <c r="H51" s="19">
        <f t="shared" ref="H51" si="19">SUM(H44:H50)</f>
        <v>19</v>
      </c>
      <c r="I51" s="19">
        <f t="shared" ref="I51" si="20">SUM(I44:I50)</f>
        <v>70.91</v>
      </c>
      <c r="J51" s="19">
        <f t="shared" ref="J51:L51" si="21">SUM(J44:J50)</f>
        <v>529.64</v>
      </c>
      <c r="K51" s="25"/>
      <c r="L51" s="19">
        <f t="shared" si="21"/>
        <v>126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520</v>
      </c>
      <c r="G62" s="32">
        <f t="shared" ref="G62" si="26">G51+G61</f>
        <v>19.000000000000004</v>
      </c>
      <c r="H62" s="32">
        <f t="shared" ref="H62" si="27">H51+H61</f>
        <v>19</v>
      </c>
      <c r="I62" s="32">
        <f t="shared" ref="I62" si="28">I51+I61</f>
        <v>70.91</v>
      </c>
      <c r="J62" s="32">
        <f t="shared" ref="J62:L62" si="29">J51+J61</f>
        <v>529.64</v>
      </c>
      <c r="K62" s="32"/>
      <c r="L62" s="32">
        <f t="shared" si="29"/>
        <v>126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69</v>
      </c>
      <c r="F63" s="40">
        <v>200</v>
      </c>
      <c r="G63" s="40">
        <v>7.5</v>
      </c>
      <c r="H63" s="40">
        <v>7</v>
      </c>
      <c r="I63" s="40">
        <v>32</v>
      </c>
      <c r="J63" s="40">
        <v>222.7</v>
      </c>
      <c r="K63" s="41" t="s">
        <v>70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59</v>
      </c>
      <c r="F65" s="43">
        <v>200</v>
      </c>
      <c r="G65" s="43">
        <v>3</v>
      </c>
      <c r="H65" s="43">
        <v>3.1</v>
      </c>
      <c r="I65" s="43">
        <v>12.1</v>
      </c>
      <c r="J65" s="43">
        <v>89</v>
      </c>
      <c r="K65" s="44" t="s">
        <v>71</v>
      </c>
      <c r="L65" s="43"/>
    </row>
    <row r="66" spans="1:12" ht="15">
      <c r="A66" s="23"/>
      <c r="B66" s="15"/>
      <c r="C66" s="11"/>
      <c r="D66" s="7" t="s">
        <v>23</v>
      </c>
      <c r="E66" s="42" t="s">
        <v>79</v>
      </c>
      <c r="F66" s="43">
        <v>50</v>
      </c>
      <c r="G66" s="43">
        <v>5</v>
      </c>
      <c r="H66" s="43">
        <v>7.3</v>
      </c>
      <c r="I66" s="43">
        <v>17.600000000000001</v>
      </c>
      <c r="J66" s="43">
        <v>156.69999999999999</v>
      </c>
      <c r="K66" s="44" t="s">
        <v>58</v>
      </c>
      <c r="L66" s="43"/>
    </row>
    <row r="67" spans="1:12" ht="15">
      <c r="A67" s="23"/>
      <c r="B67" s="15"/>
      <c r="C67" s="11"/>
      <c r="D67" s="7" t="s">
        <v>23</v>
      </c>
      <c r="E67" s="42" t="s">
        <v>42</v>
      </c>
      <c r="F67" s="43">
        <v>20</v>
      </c>
      <c r="G67" s="43">
        <v>1.5</v>
      </c>
      <c r="H67" s="43">
        <v>0.1</v>
      </c>
      <c r="I67" s="43">
        <v>10</v>
      </c>
      <c r="J67" s="43">
        <v>47.4</v>
      </c>
      <c r="K67" s="44" t="s">
        <v>54</v>
      </c>
      <c r="L67" s="43"/>
    </row>
    <row r="68" spans="1:12" ht="15">
      <c r="A68" s="23"/>
      <c r="B68" s="15"/>
      <c r="C68" s="11"/>
      <c r="D68" s="7" t="s">
        <v>24</v>
      </c>
      <c r="E68" s="42" t="s">
        <v>72</v>
      </c>
      <c r="F68" s="43">
        <v>120</v>
      </c>
      <c r="G68" s="43">
        <v>0.5</v>
      </c>
      <c r="H68" s="43">
        <v>0.5</v>
      </c>
      <c r="I68" s="43">
        <v>11.8</v>
      </c>
      <c r="J68" s="43">
        <v>56.4</v>
      </c>
      <c r="K68" s="44" t="s">
        <v>73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126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590</v>
      </c>
      <c r="G70" s="19">
        <f t="shared" ref="G70" si="30">SUM(G63:G69)</f>
        <v>17.5</v>
      </c>
      <c r="H70" s="19">
        <f t="shared" ref="H70" si="31">SUM(H63:H69)</f>
        <v>18</v>
      </c>
      <c r="I70" s="19">
        <f t="shared" ref="I70" si="32">SUM(I63:I69)</f>
        <v>83.5</v>
      </c>
      <c r="J70" s="19">
        <f t="shared" ref="J70:L70" si="33">SUM(J63:J69)</f>
        <v>572.19999999999993</v>
      </c>
      <c r="K70" s="25"/>
      <c r="L70" s="19">
        <f t="shared" si="33"/>
        <v>126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590</v>
      </c>
      <c r="G81" s="32">
        <f t="shared" ref="G81" si="38">G70+G80</f>
        <v>17.5</v>
      </c>
      <c r="H81" s="32">
        <f t="shared" ref="H81" si="39">H70+H80</f>
        <v>18</v>
      </c>
      <c r="I81" s="32">
        <f t="shared" ref="I81" si="40">I70+I80</f>
        <v>83.5</v>
      </c>
      <c r="J81" s="32">
        <f t="shared" ref="J81:L81" si="41">J70+J80</f>
        <v>572.19999999999993</v>
      </c>
      <c r="K81" s="32"/>
      <c r="L81" s="32">
        <f t="shared" si="41"/>
        <v>126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39" t="s">
        <v>95</v>
      </c>
      <c r="F82" s="40">
        <v>120</v>
      </c>
      <c r="G82" s="40">
        <v>10.199999999999999</v>
      </c>
      <c r="H82" s="40">
        <v>11.05</v>
      </c>
      <c r="I82" s="40">
        <v>9.8000000000000007</v>
      </c>
      <c r="J82" s="40">
        <v>179.5</v>
      </c>
      <c r="K82" s="41" t="s">
        <v>74</v>
      </c>
      <c r="L82" s="40"/>
    </row>
    <row r="83" spans="1:12" ht="15">
      <c r="A83" s="23"/>
      <c r="B83" s="15"/>
      <c r="C83" s="11"/>
      <c r="D83" s="51" t="s">
        <v>21</v>
      </c>
      <c r="E83" s="42" t="s">
        <v>47</v>
      </c>
      <c r="F83" s="43">
        <v>160</v>
      </c>
      <c r="G83" s="43">
        <v>2.8</v>
      </c>
      <c r="H83" s="43">
        <v>3.9</v>
      </c>
      <c r="I83" s="43">
        <v>25.4</v>
      </c>
      <c r="J83" s="43">
        <v>147.9</v>
      </c>
      <c r="K83" s="44" t="s">
        <v>75</v>
      </c>
      <c r="L83" s="43"/>
    </row>
    <row r="84" spans="1:12" ht="15">
      <c r="A84" s="23"/>
      <c r="B84" s="15"/>
      <c r="C84" s="11"/>
      <c r="D84" s="7" t="s">
        <v>22</v>
      </c>
      <c r="E84" s="42" t="s">
        <v>76</v>
      </c>
      <c r="F84" s="43">
        <v>200</v>
      </c>
      <c r="G84" s="43">
        <v>0.2</v>
      </c>
      <c r="H84" s="43"/>
      <c r="I84" s="43">
        <v>15</v>
      </c>
      <c r="J84" s="43">
        <v>58</v>
      </c>
      <c r="K84" s="44" t="s">
        <v>77</v>
      </c>
      <c r="L84" s="43"/>
    </row>
    <row r="85" spans="1:12" ht="1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3.8</v>
      </c>
      <c r="H85" s="43">
        <v>0.3</v>
      </c>
      <c r="I85" s="43">
        <v>25.1</v>
      </c>
      <c r="J85" s="43">
        <v>118.4</v>
      </c>
      <c r="K85" s="44" t="s">
        <v>54</v>
      </c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26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126</v>
      </c>
    </row>
    <row r="89" spans="1:12" ht="1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17</v>
      </c>
      <c r="H89" s="19">
        <f t="shared" ref="H89" si="43">SUM(H82:H88)</f>
        <v>15.250000000000002</v>
      </c>
      <c r="I89" s="19">
        <f t="shared" ref="I89" si="44">SUM(I82:I88)</f>
        <v>75.300000000000011</v>
      </c>
      <c r="J89" s="19">
        <f t="shared" ref="J89:L89" si="45">SUM(J82:J88)</f>
        <v>503.79999999999995</v>
      </c>
      <c r="K89" s="25"/>
      <c r="L89" s="19">
        <f t="shared" si="45"/>
        <v>126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530</v>
      </c>
      <c r="G100" s="32">
        <f t="shared" ref="G100" si="50">G89+G99</f>
        <v>17</v>
      </c>
      <c r="H100" s="32">
        <f t="shared" ref="H100" si="51">H89+H99</f>
        <v>15.250000000000002</v>
      </c>
      <c r="I100" s="32">
        <f t="shared" ref="I100" si="52">I89+I99</f>
        <v>75.300000000000011</v>
      </c>
      <c r="J100" s="32">
        <f t="shared" ref="J100:L100" si="53">J89+J99</f>
        <v>503.79999999999995</v>
      </c>
      <c r="K100" s="32"/>
      <c r="L100" s="32">
        <f t="shared" si="53"/>
        <v>126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39" t="s">
        <v>96</v>
      </c>
      <c r="F101" s="40">
        <v>120</v>
      </c>
      <c r="G101" s="40">
        <v>10.3</v>
      </c>
      <c r="H101" s="40">
        <v>12.3</v>
      </c>
      <c r="I101" s="40">
        <v>13.1</v>
      </c>
      <c r="J101" s="40">
        <v>204.4</v>
      </c>
      <c r="K101" s="41" t="s">
        <v>78</v>
      </c>
      <c r="L101" s="40"/>
    </row>
    <row r="102" spans="1:12" ht="15">
      <c r="A102" s="23"/>
      <c r="B102" s="15"/>
      <c r="C102" s="11"/>
      <c r="D102" s="5" t="s">
        <v>21</v>
      </c>
      <c r="E102" s="42" t="s">
        <v>46</v>
      </c>
      <c r="F102" s="43">
        <v>150</v>
      </c>
      <c r="G102" s="43">
        <v>4.5999999999999996</v>
      </c>
      <c r="H102" s="43">
        <v>5.2</v>
      </c>
      <c r="I102" s="43">
        <v>29.6</v>
      </c>
      <c r="J102" s="43">
        <v>183.6</v>
      </c>
      <c r="K102" s="44" t="s">
        <v>49</v>
      </c>
      <c r="L102" s="43"/>
    </row>
    <row r="103" spans="1:12" ht="1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0.3</v>
      </c>
      <c r="H103" s="43"/>
      <c r="I103" s="43">
        <v>15.2</v>
      </c>
      <c r="J103" s="43">
        <v>60</v>
      </c>
      <c r="K103" s="44" t="s">
        <v>65</v>
      </c>
      <c r="L103" s="43"/>
    </row>
    <row r="104" spans="1:12" ht="15">
      <c r="A104" s="23"/>
      <c r="B104" s="15"/>
      <c r="C104" s="11"/>
      <c r="D104" s="7" t="s">
        <v>23</v>
      </c>
      <c r="E104" s="42" t="s">
        <v>42</v>
      </c>
      <c r="F104" s="43">
        <v>30</v>
      </c>
      <c r="G104" s="43">
        <v>2.2999999999999998</v>
      </c>
      <c r="H104" s="43">
        <v>0.2</v>
      </c>
      <c r="I104" s="43">
        <v>15.1</v>
      </c>
      <c r="J104" s="43">
        <v>71.099999999999994</v>
      </c>
      <c r="K104" s="44" t="s">
        <v>54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26</v>
      </c>
      <c r="E106" s="42" t="s">
        <v>80</v>
      </c>
      <c r="F106" s="43">
        <v>60</v>
      </c>
      <c r="G106" s="43">
        <v>0.5</v>
      </c>
      <c r="H106" s="43">
        <v>0.1</v>
      </c>
      <c r="I106" s="43">
        <v>1</v>
      </c>
      <c r="J106" s="43">
        <v>7.8</v>
      </c>
      <c r="K106" s="44" t="s">
        <v>81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126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18</v>
      </c>
      <c r="H108" s="19">
        <f t="shared" si="54"/>
        <v>17.8</v>
      </c>
      <c r="I108" s="19">
        <f t="shared" si="54"/>
        <v>74</v>
      </c>
      <c r="J108" s="19">
        <f t="shared" si="54"/>
        <v>526.9</v>
      </c>
      <c r="K108" s="25"/>
      <c r="L108" s="19">
        <f t="shared" ref="L108" si="55">SUM(L101:L107)</f>
        <v>126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560</v>
      </c>
      <c r="G119" s="32">
        <f t="shared" ref="G119" si="58">G108+G118</f>
        <v>18</v>
      </c>
      <c r="H119" s="32">
        <f t="shared" ref="H119" si="59">H108+H118</f>
        <v>17.8</v>
      </c>
      <c r="I119" s="32">
        <f t="shared" ref="I119" si="60">I108+I118</f>
        <v>74</v>
      </c>
      <c r="J119" s="32">
        <f t="shared" ref="J119:L119" si="61">J108+J118</f>
        <v>526.9</v>
      </c>
      <c r="K119" s="32"/>
      <c r="L119" s="32">
        <f t="shared" si="61"/>
        <v>126</v>
      </c>
    </row>
    <row r="120" spans="1:12" ht="15.75" thickBot="1">
      <c r="A120" s="14">
        <v>2</v>
      </c>
      <c r="B120" s="15">
        <v>2</v>
      </c>
      <c r="C120" s="22" t="s">
        <v>20</v>
      </c>
      <c r="D120" s="5" t="s">
        <v>21</v>
      </c>
      <c r="E120" s="39" t="s">
        <v>82</v>
      </c>
      <c r="F120" s="40">
        <v>200</v>
      </c>
      <c r="G120" s="40">
        <v>13.26</v>
      </c>
      <c r="H120" s="40">
        <v>16.579999999999998</v>
      </c>
      <c r="I120" s="40">
        <v>26.63</v>
      </c>
      <c r="J120" s="40">
        <v>288.20999999999998</v>
      </c>
      <c r="K120" s="41" t="s">
        <v>83</v>
      </c>
      <c r="L120" s="40"/>
    </row>
    <row r="121" spans="1:12" ht="15">
      <c r="A121" s="14"/>
      <c r="B121" s="15"/>
      <c r="C121" s="11"/>
      <c r="D121" s="51" t="s">
        <v>21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0.18</v>
      </c>
      <c r="H122" s="43"/>
      <c r="I122" s="43">
        <v>15</v>
      </c>
      <c r="J122" s="43">
        <v>58</v>
      </c>
      <c r="K122" s="44" t="s">
        <v>51</v>
      </c>
      <c r="L122" s="43"/>
    </row>
    <row r="123" spans="1:12" ht="1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3.8</v>
      </c>
      <c r="H123" s="43">
        <v>0.3</v>
      </c>
      <c r="I123" s="43">
        <v>25.1</v>
      </c>
      <c r="J123" s="43">
        <v>118.4</v>
      </c>
      <c r="K123" s="44" t="s">
        <v>54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26</v>
      </c>
      <c r="E125" s="42" t="s">
        <v>84</v>
      </c>
      <c r="F125" s="43">
        <v>60</v>
      </c>
      <c r="G125" s="43">
        <v>0.96</v>
      </c>
      <c r="H125" s="43">
        <v>2.6</v>
      </c>
      <c r="I125" s="43">
        <v>6.06</v>
      </c>
      <c r="J125" s="43">
        <v>58.2</v>
      </c>
      <c r="K125" s="44" t="s">
        <v>85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126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18.2</v>
      </c>
      <c r="H127" s="19">
        <f t="shared" si="62"/>
        <v>19.48</v>
      </c>
      <c r="I127" s="19">
        <f t="shared" si="62"/>
        <v>72.789999999999992</v>
      </c>
      <c r="J127" s="19">
        <f t="shared" si="62"/>
        <v>522.81000000000006</v>
      </c>
      <c r="K127" s="25"/>
      <c r="L127" s="19">
        <f t="shared" ref="L127" si="63">SUM(L120:L126)</f>
        <v>126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510</v>
      </c>
      <c r="G138" s="32">
        <f t="shared" ref="G138" si="66">G127+G137</f>
        <v>18.2</v>
      </c>
      <c r="H138" s="32">
        <f t="shared" ref="H138" si="67">H127+H137</f>
        <v>19.48</v>
      </c>
      <c r="I138" s="32">
        <f t="shared" ref="I138" si="68">I127+I137</f>
        <v>72.789999999999992</v>
      </c>
      <c r="J138" s="32">
        <f t="shared" ref="J138:L138" si="69">J127+J137</f>
        <v>522.81000000000006</v>
      </c>
      <c r="K138" s="32"/>
      <c r="L138" s="32">
        <f t="shared" si="69"/>
        <v>126</v>
      </c>
    </row>
    <row r="139" spans="1:12" ht="15.75" thickBot="1">
      <c r="A139" s="20">
        <v>2</v>
      </c>
      <c r="B139" s="21">
        <v>3</v>
      </c>
      <c r="C139" s="22" t="s">
        <v>20</v>
      </c>
      <c r="D139" s="5" t="s">
        <v>21</v>
      </c>
      <c r="E139" s="39" t="s">
        <v>41</v>
      </c>
      <c r="F139" s="40">
        <v>180</v>
      </c>
      <c r="G139" s="40">
        <v>12.6</v>
      </c>
      <c r="H139" s="40">
        <v>15.6</v>
      </c>
      <c r="I139" s="40">
        <v>32.6</v>
      </c>
      <c r="J139" s="40">
        <v>317.5</v>
      </c>
      <c r="K139" s="41" t="s">
        <v>64</v>
      </c>
      <c r="L139" s="40"/>
    </row>
    <row r="140" spans="1:12" ht="15">
      <c r="A140" s="23"/>
      <c r="B140" s="15"/>
      <c r="C140" s="11"/>
      <c r="D140" s="51" t="s">
        <v>21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76</v>
      </c>
      <c r="F141" s="43">
        <v>200</v>
      </c>
      <c r="G141" s="43">
        <v>0.2</v>
      </c>
      <c r="H141" s="43"/>
      <c r="I141" s="43">
        <v>15</v>
      </c>
      <c r="J141" s="43">
        <v>58</v>
      </c>
      <c r="K141" s="44" t="s">
        <v>77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53</v>
      </c>
      <c r="F142" s="43">
        <v>30</v>
      </c>
      <c r="G142" s="43">
        <v>2.2999999999999998</v>
      </c>
      <c r="H142" s="43">
        <v>0.2</v>
      </c>
      <c r="I142" s="43">
        <v>15.1</v>
      </c>
      <c r="J142" s="43">
        <v>71.099999999999994</v>
      </c>
      <c r="K142" s="44" t="s">
        <v>54</v>
      </c>
      <c r="L142" s="43"/>
    </row>
    <row r="143" spans="1:12" ht="15">
      <c r="A143" s="23"/>
      <c r="B143" s="15"/>
      <c r="C143" s="11"/>
      <c r="D143" s="7" t="s">
        <v>23</v>
      </c>
      <c r="E143" s="42" t="s">
        <v>52</v>
      </c>
      <c r="F143" s="43">
        <v>20</v>
      </c>
      <c r="G143" s="43">
        <v>1.3</v>
      </c>
      <c r="H143" s="43">
        <v>0.2</v>
      </c>
      <c r="I143" s="43">
        <v>8.5</v>
      </c>
      <c r="J143" s="43">
        <v>40.799999999999997</v>
      </c>
      <c r="K143" s="44" t="s">
        <v>55</v>
      </c>
      <c r="L143" s="43"/>
    </row>
    <row r="144" spans="1:12" ht="25.5">
      <c r="A144" s="23"/>
      <c r="B144" s="15"/>
      <c r="C144" s="11"/>
      <c r="D144" s="6" t="s">
        <v>26</v>
      </c>
      <c r="E144" s="42" t="s">
        <v>86</v>
      </c>
      <c r="F144" s="43">
        <v>100</v>
      </c>
      <c r="G144" s="43">
        <v>1.1000000000000001</v>
      </c>
      <c r="H144" s="43"/>
      <c r="I144" s="43">
        <v>2.4</v>
      </c>
      <c r="J144" s="43">
        <v>14</v>
      </c>
      <c r="K144" s="44" t="s">
        <v>87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126</v>
      </c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17.5</v>
      </c>
      <c r="H146" s="19">
        <f t="shared" si="70"/>
        <v>15.999999999999998</v>
      </c>
      <c r="I146" s="19">
        <f t="shared" si="70"/>
        <v>73.600000000000009</v>
      </c>
      <c r="J146" s="19">
        <f t="shared" si="70"/>
        <v>501.40000000000003</v>
      </c>
      <c r="K146" s="25"/>
      <c r="L146" s="19">
        <f t="shared" ref="L146" si="71">SUM(L139:L145)</f>
        <v>126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530</v>
      </c>
      <c r="G157" s="32">
        <f t="shared" ref="G157" si="74">G146+G156</f>
        <v>17.5</v>
      </c>
      <c r="H157" s="32">
        <f t="shared" ref="H157" si="75">H146+H156</f>
        <v>15.999999999999998</v>
      </c>
      <c r="I157" s="32">
        <f t="shared" ref="I157" si="76">I146+I156</f>
        <v>73.600000000000009</v>
      </c>
      <c r="J157" s="32">
        <f t="shared" ref="J157:L157" si="77">J146+J156</f>
        <v>501.40000000000003</v>
      </c>
      <c r="K157" s="32"/>
      <c r="L157" s="32">
        <f t="shared" si="77"/>
        <v>126</v>
      </c>
    </row>
    <row r="158" spans="1:12" ht="15.75" thickBot="1">
      <c r="A158" s="20">
        <v>2</v>
      </c>
      <c r="B158" s="21">
        <v>4</v>
      </c>
      <c r="C158" s="22" t="s">
        <v>20</v>
      </c>
      <c r="D158" s="5" t="s">
        <v>21</v>
      </c>
      <c r="E158" s="39" t="s">
        <v>88</v>
      </c>
      <c r="F158" s="40">
        <v>200</v>
      </c>
      <c r="G158" s="40">
        <v>4.8</v>
      </c>
      <c r="H158" s="40">
        <v>5.7</v>
      </c>
      <c r="I158" s="40">
        <v>27.9</v>
      </c>
      <c r="J158" s="40">
        <v>182.5</v>
      </c>
      <c r="K158" s="41" t="s">
        <v>89</v>
      </c>
      <c r="L158" s="40"/>
    </row>
    <row r="159" spans="1:12" ht="15">
      <c r="A159" s="23"/>
      <c r="B159" s="15"/>
      <c r="C159" s="11"/>
      <c r="D159" s="51" t="s">
        <v>21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59</v>
      </c>
      <c r="F160" s="43">
        <v>200</v>
      </c>
      <c r="G160" s="43">
        <v>3</v>
      </c>
      <c r="H160" s="43">
        <v>3.1</v>
      </c>
      <c r="I160" s="43">
        <v>12.1</v>
      </c>
      <c r="J160" s="43">
        <v>89</v>
      </c>
      <c r="K160" s="44" t="s">
        <v>60</v>
      </c>
      <c r="L160" s="43"/>
    </row>
    <row r="161" spans="1:12" ht="15">
      <c r="A161" s="23"/>
      <c r="B161" s="15"/>
      <c r="C161" s="11"/>
      <c r="D161" s="7" t="s">
        <v>23</v>
      </c>
      <c r="E161" s="42" t="s">
        <v>79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 t="s">
        <v>58</v>
      </c>
      <c r="L161" s="43"/>
    </row>
    <row r="162" spans="1:12" ht="15">
      <c r="A162" s="23"/>
      <c r="B162" s="15"/>
      <c r="C162" s="11"/>
      <c r="D162" s="7" t="s">
        <v>23</v>
      </c>
      <c r="E162" s="42" t="s">
        <v>53</v>
      </c>
      <c r="F162" s="43">
        <v>30</v>
      </c>
      <c r="G162" s="43">
        <v>2.2999999999999998</v>
      </c>
      <c r="H162" s="43">
        <v>0.2</v>
      </c>
      <c r="I162" s="43">
        <v>15.1</v>
      </c>
      <c r="J162" s="43">
        <v>71.099999999999994</v>
      </c>
      <c r="K162" s="44" t="s">
        <v>54</v>
      </c>
      <c r="L162" s="43"/>
    </row>
    <row r="163" spans="1:12" ht="15">
      <c r="A163" s="23"/>
      <c r="B163" s="15"/>
      <c r="C163" s="11"/>
      <c r="D163" s="7" t="s">
        <v>24</v>
      </c>
      <c r="E163" s="42" t="s">
        <v>72</v>
      </c>
      <c r="F163" s="43">
        <v>120</v>
      </c>
      <c r="G163" s="43">
        <v>0.5</v>
      </c>
      <c r="H163" s="43">
        <v>0.5</v>
      </c>
      <c r="I163" s="43">
        <v>11.8</v>
      </c>
      <c r="J163" s="43">
        <v>56.4</v>
      </c>
      <c r="K163" s="44" t="s">
        <v>73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126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8">SUM(G158:G164)</f>
        <v>15.600000000000001</v>
      </c>
      <c r="H165" s="19">
        <f t="shared" si="78"/>
        <v>16.8</v>
      </c>
      <c r="I165" s="19">
        <f t="shared" si="78"/>
        <v>84.5</v>
      </c>
      <c r="J165" s="19">
        <f t="shared" si="78"/>
        <v>555.69999999999993</v>
      </c>
      <c r="K165" s="25"/>
      <c r="L165" s="19">
        <f t="shared" ref="L165" si="79">SUM(L158:L164)</f>
        <v>126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600</v>
      </c>
      <c r="G176" s="32">
        <f t="shared" ref="G176" si="82">G165+G175</f>
        <v>15.600000000000001</v>
      </c>
      <c r="H176" s="32">
        <f t="shared" ref="H176" si="83">H165+H175</f>
        <v>16.8</v>
      </c>
      <c r="I176" s="32">
        <f t="shared" ref="I176" si="84">I165+I175</f>
        <v>84.5</v>
      </c>
      <c r="J176" s="32">
        <f t="shared" ref="J176:L176" si="85">J165+J175</f>
        <v>555.69999999999993</v>
      </c>
      <c r="K176" s="32"/>
      <c r="L176" s="32">
        <f t="shared" si="85"/>
        <v>126</v>
      </c>
    </row>
    <row r="177" spans="1:12" ht="15.75" thickBot="1">
      <c r="A177" s="20">
        <v>2</v>
      </c>
      <c r="B177" s="21">
        <v>5</v>
      </c>
      <c r="C177" s="22" t="s">
        <v>20</v>
      </c>
      <c r="D177" s="5" t="s">
        <v>21</v>
      </c>
      <c r="E177" s="39" t="s">
        <v>45</v>
      </c>
      <c r="F177" s="40">
        <v>150</v>
      </c>
      <c r="G177" s="40">
        <v>3.99</v>
      </c>
      <c r="H177" s="40">
        <v>4.5</v>
      </c>
      <c r="I177" s="40">
        <v>17.72</v>
      </c>
      <c r="J177" s="40">
        <v>125.9</v>
      </c>
      <c r="K177" s="41" t="s">
        <v>90</v>
      </c>
      <c r="L177" s="40"/>
    </row>
    <row r="178" spans="1:12" ht="15">
      <c r="A178" s="23"/>
      <c r="B178" s="15"/>
      <c r="C178" s="11"/>
      <c r="D178" s="51" t="s">
        <v>21</v>
      </c>
      <c r="E178" s="42" t="s">
        <v>91</v>
      </c>
      <c r="F178" s="43">
        <v>120</v>
      </c>
      <c r="G178" s="43">
        <v>11</v>
      </c>
      <c r="H178" s="43">
        <v>14.7</v>
      </c>
      <c r="I178" s="43">
        <v>15.9</v>
      </c>
      <c r="J178" s="43">
        <v>239.9</v>
      </c>
      <c r="K178" s="44" t="s">
        <v>92</v>
      </c>
      <c r="L178" s="43"/>
    </row>
    <row r="179" spans="1:12" ht="15">
      <c r="A179" s="23"/>
      <c r="B179" s="15"/>
      <c r="C179" s="11"/>
      <c r="D179" s="7" t="s">
        <v>22</v>
      </c>
      <c r="E179" s="42" t="s">
        <v>76</v>
      </c>
      <c r="F179" s="43">
        <v>200</v>
      </c>
      <c r="G179" s="43">
        <v>0.2</v>
      </c>
      <c r="H179" s="43"/>
      <c r="I179" s="43">
        <v>15</v>
      </c>
      <c r="J179" s="43">
        <v>58</v>
      </c>
      <c r="K179" s="44" t="s">
        <v>77</v>
      </c>
      <c r="L179" s="43"/>
    </row>
    <row r="180" spans="1:12" ht="15">
      <c r="A180" s="23"/>
      <c r="B180" s="15"/>
      <c r="C180" s="11"/>
      <c r="D180" s="7" t="s">
        <v>23</v>
      </c>
      <c r="E180" s="42" t="s">
        <v>93</v>
      </c>
      <c r="F180" s="43">
        <v>30</v>
      </c>
      <c r="G180" s="43">
        <v>2.2999999999999998</v>
      </c>
      <c r="H180" s="43">
        <v>0.2</v>
      </c>
      <c r="I180" s="43">
        <v>15.1</v>
      </c>
      <c r="J180" s="43">
        <v>71.099999999999994</v>
      </c>
      <c r="K180" s="44" t="s">
        <v>54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26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126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17.489999999999998</v>
      </c>
      <c r="H184" s="19">
        <f t="shared" si="86"/>
        <v>19.399999999999999</v>
      </c>
      <c r="I184" s="19">
        <f t="shared" si="86"/>
        <v>63.72</v>
      </c>
      <c r="J184" s="19">
        <f t="shared" si="86"/>
        <v>494.9</v>
      </c>
      <c r="K184" s="25"/>
      <c r="L184" s="19">
        <f t="shared" ref="L184" si="87">SUM(L177:L183)</f>
        <v>126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500</v>
      </c>
      <c r="G195" s="32">
        <f t="shared" ref="G195" si="90">G184+G194</f>
        <v>17.489999999999998</v>
      </c>
      <c r="H195" s="32">
        <f t="shared" ref="H195" si="91">H184+H194</f>
        <v>19.399999999999999</v>
      </c>
      <c r="I195" s="32">
        <f t="shared" ref="I195" si="92">I184+I194</f>
        <v>63.72</v>
      </c>
      <c r="J195" s="32">
        <f t="shared" ref="J195:L195" si="93">J184+J194</f>
        <v>494.9</v>
      </c>
      <c r="K195" s="32"/>
      <c r="L195" s="32">
        <f t="shared" si="93"/>
        <v>126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536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17.627000000000002</v>
      </c>
      <c r="H196" s="34">
        <f t="shared" si="94"/>
        <v>17.544000000000004</v>
      </c>
      <c r="I196" s="34">
        <f t="shared" si="94"/>
        <v>75.772000000000006</v>
      </c>
      <c r="J196" s="34">
        <f t="shared" si="94"/>
        <v>527.89099999999985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2008-12-31T21:07:29Z</dcterms:modified>
</cp:coreProperties>
</file>