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рс\Desktop\Лагерь\"/>
    </mc:Choice>
  </mc:AlternateContent>
  <xr:revisionPtr revIDLastSave="0" documentId="13_ncr:1_{71BED8F9-39DA-4862-B5FF-C3BD2D48A6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1" l="1"/>
  <c r="F122" i="1"/>
  <c r="F44" i="1"/>
  <c r="B123" i="1"/>
  <c r="A123" i="1"/>
  <c r="J122" i="1"/>
  <c r="I122" i="1"/>
  <c r="H122" i="1"/>
  <c r="G122" i="1"/>
  <c r="J112" i="1"/>
  <c r="J123" i="1" s="1"/>
  <c r="I112" i="1"/>
  <c r="I123" i="1" s="1"/>
  <c r="H112" i="1"/>
  <c r="H123" i="1" s="1"/>
  <c r="G123" i="1"/>
  <c r="F112" i="1"/>
  <c r="F123" i="1" s="1"/>
  <c r="B103" i="1"/>
  <c r="A103" i="1"/>
  <c r="J102" i="1"/>
  <c r="I102" i="1"/>
  <c r="H102" i="1"/>
  <c r="G102" i="1"/>
  <c r="F102" i="1"/>
  <c r="B93" i="1"/>
  <c r="A93" i="1"/>
  <c r="J92" i="1"/>
  <c r="J103" i="1" s="1"/>
  <c r="I92" i="1"/>
  <c r="H92" i="1"/>
  <c r="H103" i="1" s="1"/>
  <c r="G92" i="1"/>
  <c r="G103" i="1" s="1"/>
  <c r="F92" i="1"/>
  <c r="F103" i="1" s="1"/>
  <c r="B84" i="1"/>
  <c r="A84" i="1"/>
  <c r="J83" i="1"/>
  <c r="I83" i="1"/>
  <c r="H83" i="1"/>
  <c r="G83" i="1"/>
  <c r="F83" i="1"/>
  <c r="B74" i="1"/>
  <c r="A74" i="1"/>
  <c r="J73" i="1"/>
  <c r="J84" i="1" s="1"/>
  <c r="I73" i="1"/>
  <c r="I84" i="1" s="1"/>
  <c r="H73" i="1"/>
  <c r="H84" i="1" s="1"/>
  <c r="G73" i="1"/>
  <c r="G84" i="1" s="1"/>
  <c r="F84" i="1"/>
  <c r="B65" i="1"/>
  <c r="A65" i="1"/>
  <c r="J64" i="1"/>
  <c r="I64" i="1"/>
  <c r="H64" i="1"/>
  <c r="G64" i="1"/>
  <c r="F64" i="1"/>
  <c r="B55" i="1"/>
  <c r="A55" i="1"/>
  <c r="J54" i="1"/>
  <c r="J65" i="1" s="1"/>
  <c r="I54" i="1"/>
  <c r="I65" i="1" s="1"/>
  <c r="H54" i="1"/>
  <c r="H65" i="1" s="1"/>
  <c r="G54" i="1"/>
  <c r="G65" i="1" s="1"/>
  <c r="F54" i="1"/>
  <c r="F65" i="1" s="1"/>
  <c r="B45" i="1"/>
  <c r="A45" i="1"/>
  <c r="J44" i="1"/>
  <c r="I44" i="1"/>
  <c r="H44" i="1"/>
  <c r="G44" i="1"/>
  <c r="B35" i="1"/>
  <c r="A35" i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J24" i="1"/>
  <c r="I24" i="1"/>
  <c r="H24" i="1"/>
  <c r="G24" i="1"/>
  <c r="F24" i="1"/>
  <c r="B15" i="1"/>
  <c r="A15" i="1"/>
  <c r="J25" i="1"/>
  <c r="I25" i="1"/>
  <c r="H25" i="1"/>
  <c r="G25" i="1"/>
  <c r="F14" i="1"/>
  <c r="F25" i="1" s="1"/>
  <c r="I103" i="1" l="1"/>
</calcChain>
</file>

<file path=xl/sharedStrings.xml><?xml version="1.0" encoding="utf-8"?>
<sst xmlns="http://schemas.openxmlformats.org/spreadsheetml/2006/main" count="292" uniqueCount="138">
  <si>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</si>
  <si>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</si>
  <si>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</si>
  <si>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</si>
  <si>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</si>
  <si>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</si>
  <si>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</si>
  <si>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</si>
  <si>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</si>
  <si>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</si>
  <si>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</si>
  <si>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</si>
  <si>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</si>
  <si>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</si>
  <si>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</si>
  <si>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</si>
  <si>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</si>
  <si>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</si>
  <si>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</si>
  <si>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</si>
  <si>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</si>
  <si>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</si>
  <si>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</si>
  <si>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</si>
  <si>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</si>
  <si>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</si>
  <si>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</si>
  <si>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</si>
  <si>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</si>
  <si>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</si>
  <si>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</si>
  <si>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</si>
  <si>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</si>
  <si>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</si>
  <si>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</si>
  <si>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</si>
  <si>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</si>
  <si>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МБОУ Кагальницкая СОШ</t>
  </si>
  <si>
    <t>15-00</t>
  </si>
  <si>
    <t>Чай с сахаром</t>
  </si>
  <si>
    <t>34-00</t>
  </si>
  <si>
    <t>20-00</t>
  </si>
  <si>
    <t>22-00</t>
  </si>
  <si>
    <t>25-00</t>
  </si>
  <si>
    <t xml:space="preserve">Директор школы </t>
  </si>
  <si>
    <t>Н.И.Демидова</t>
  </si>
  <si>
    <t>Гуляш</t>
  </si>
  <si>
    <t>Салат из белокачанной капусты</t>
  </si>
  <si>
    <t>Хлеб пшеничный в/с</t>
  </si>
  <si>
    <t>ТУ</t>
  </si>
  <si>
    <t>Овощи сезонные</t>
  </si>
  <si>
    <t>Борщ с капустой и картофелем</t>
  </si>
  <si>
    <t>Мясо тушеное</t>
  </si>
  <si>
    <t>Каша гречневая рассыпчатая с/м</t>
  </si>
  <si>
    <t>Компот из сухофруктов</t>
  </si>
  <si>
    <t xml:space="preserve">Хлеб пшеничный </t>
  </si>
  <si>
    <t>Омлет натуральный</t>
  </si>
  <si>
    <t>Зелёный горошек (консервированный)</t>
  </si>
  <si>
    <t>Сыр твёрдый</t>
  </si>
  <si>
    <t>Чай с сахаром и лимоном</t>
  </si>
  <si>
    <t>Фрукты сезонные</t>
  </si>
  <si>
    <t>Салат из свеклы с растительным маслом</t>
  </si>
  <si>
    <t>Суп гороховый</t>
  </si>
  <si>
    <t>Птица тушенная</t>
  </si>
  <si>
    <t>Kaшa пшенная с маслом</t>
  </si>
  <si>
    <t>Компот из свежих яблок</t>
  </si>
  <si>
    <t xml:space="preserve">Xлеб пшеничный </t>
  </si>
  <si>
    <t>TV</t>
  </si>
  <si>
    <t>Бутерброд с сыром</t>
  </si>
  <si>
    <t>Кофейный напиток</t>
  </si>
  <si>
    <t>0,400,</t>
  </si>
  <si>
    <t xml:space="preserve">Каша рисовая вязкая на молоке </t>
  </si>
  <si>
    <t>Суп-лапша с картофелем</t>
  </si>
  <si>
    <t>Тефтели</t>
  </si>
  <si>
    <t>Макароны отварные с маслом</t>
  </si>
  <si>
    <t>Хлеб бородинский</t>
  </si>
  <si>
    <t>Компот из свежих фруктов</t>
  </si>
  <si>
    <t>Котлета куриная</t>
  </si>
  <si>
    <t>Kaшa пшеничная с маслом</t>
  </si>
  <si>
    <t>Кукуруза (консервированная)</t>
  </si>
  <si>
    <t>Суп картофельный с рисом</t>
  </si>
  <si>
    <t>Пюре картофельное</t>
  </si>
  <si>
    <t>Запеканка из творога со сметаной</t>
  </si>
  <si>
    <t>Суп картофельный</t>
  </si>
  <si>
    <t>Плов из мяса</t>
  </si>
  <si>
    <t>Хлeб пшеничный в/с</t>
  </si>
  <si>
    <t>53-00</t>
  </si>
  <si>
    <t>8-00</t>
  </si>
  <si>
    <t>12-00</t>
  </si>
  <si>
    <t>27-00</t>
  </si>
  <si>
    <t>68-00</t>
  </si>
  <si>
    <t>66-00</t>
  </si>
  <si>
    <t>28-00</t>
  </si>
  <si>
    <t>16-10р</t>
  </si>
  <si>
    <t>40-00</t>
  </si>
  <si>
    <t>16.10р</t>
  </si>
  <si>
    <t>230.10</t>
  </si>
  <si>
    <t>325.10</t>
  </si>
  <si>
    <t>56-00</t>
  </si>
  <si>
    <t>59-00</t>
  </si>
  <si>
    <t>16-00</t>
  </si>
  <si>
    <t>119.10</t>
  </si>
  <si>
    <t>42-00</t>
  </si>
  <si>
    <t>21-10р</t>
  </si>
  <si>
    <t>117.10</t>
  </si>
  <si>
    <t>65-00</t>
  </si>
  <si>
    <t>43-00</t>
  </si>
  <si>
    <t>28-10р</t>
  </si>
  <si>
    <t>111.10</t>
  </si>
  <si>
    <t>54-00</t>
  </si>
  <si>
    <t>45-00</t>
  </si>
  <si>
    <t>60-00</t>
  </si>
  <si>
    <t>12-10р</t>
  </si>
  <si>
    <t>116.10</t>
  </si>
  <si>
    <t>61-00</t>
  </si>
  <si>
    <t>76-00</t>
  </si>
  <si>
    <r>
      <t>Макароны отварные</t>
    </r>
    <r>
      <rPr>
        <b/>
        <sz val="8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с сыром</t>
    </r>
  </si>
  <si>
    <t>95-00</t>
  </si>
  <si>
    <t>180.00</t>
  </si>
  <si>
    <t>Каша манная молочная</t>
  </si>
  <si>
    <t xml:space="preserve">Масло сливочное </t>
  </si>
  <si>
    <t>Сыр</t>
  </si>
  <si>
    <t>1.5.</t>
  </si>
  <si>
    <t>1.3.</t>
  </si>
  <si>
    <t>1.4.</t>
  </si>
  <si>
    <t>10-00</t>
  </si>
  <si>
    <t>9-00</t>
  </si>
  <si>
    <t>21-00</t>
  </si>
  <si>
    <t>Щи из свежей капусты с картофелем</t>
  </si>
  <si>
    <t>Рис розовый</t>
  </si>
  <si>
    <t>Котлета "Здоровье"</t>
  </si>
  <si>
    <t>Салат "Витаминный"</t>
  </si>
  <si>
    <t>Напиток яблочный</t>
  </si>
  <si>
    <t xml:space="preserve">Печенье </t>
  </si>
  <si>
    <t xml:space="preserve">гарнир </t>
  </si>
  <si>
    <t>32-10р</t>
  </si>
  <si>
    <t>8.4.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</si>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</sst>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/>
    </xf>
    <xf numFmtId="17" fontId="8" fillId="4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16" fontId="8" fillId="4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7" fontId="8" fillId="5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>
      <alignment horizontal="center" vertical="top" wrapText="1"/>
    </xf>
    <xf numFmtId="16" fontId="8" fillId="4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Protection="1">
      <protection locked="0"/>
    </xf>
    <xf numFmtId="0" fontId="8" fillId="4" borderId="1" xfId="0" applyFont="1" applyFill="1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8" fillId="5" borderId="1" xfId="0" applyFont="1" applyFill="1" applyBorder="1"/>
    <xf numFmtId="0" fontId="8" fillId="2" borderId="1" xfId="0" applyFont="1" applyFill="1" applyBorder="1" applyProtection="1">
      <protection locked="0"/>
    </xf>
    <xf numFmtId="0" fontId="9" fillId="0" borderId="1" xfId="0" applyFont="1" applyBorder="1" applyProtection="1">
      <protection locked="0"/>
    </xf>
    <xf numFmtId="0" fontId="8" fillId="0" borderId="1" xfId="0" applyFont="1" applyBorder="1" applyAlignment="1">
      <alignment vertical="top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/>
    <xf numFmtId="0" fontId="8" fillId="3" borderId="1" xfId="0" applyFont="1" applyFill="1" applyBorder="1" applyAlignment="1">
      <alignment vertical="top" wrapText="1"/>
    </xf>
    <xf numFmtId="0" fontId="8" fillId="5" borderId="1" xfId="0" applyFont="1" applyFill="1" applyBorder="1" applyProtection="1">
      <protection locked="0"/>
    </xf>
    <xf numFmtId="0" fontId="8" fillId="5" borderId="1" xfId="0" applyFont="1" applyFill="1" applyBorder="1" applyAlignment="1">
      <alignment wrapText="1"/>
    </xf>
    <xf numFmtId="16" fontId="8" fillId="4" borderId="1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5"/>
  <sheetViews>
    <sheetView tabSelected="1" zoomScale="80" zoomScaleNormal="80" workbookViewId="0">
      <pane xSplit="4" ySplit="5" topLeftCell="E95" activePane="bottomRight" state="frozen"/>
      <selection pane="topRight" activeCell="E1" sqref="E1"/>
      <selection pane="bottomLeft" activeCell="A6" sqref="A6"/>
      <selection pane="bottomRight" activeCell="K113" sqref="K113:K11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2.5546875" style="1" bestFit="1" customWidth="1"/>
    <col min="5" max="5" width="52.5546875" style="2" customWidth="1"/>
    <col min="6" max="6" width="9.88671875" style="2" bestFit="1" customWidth="1"/>
    <col min="7" max="7" width="10.33203125" style="2" bestFit="1" customWidth="1"/>
    <col min="8" max="8" width="10.109375" style="2" bestFit="1" customWidth="1"/>
    <col min="9" max="9" width="8.33203125" style="2" bestFit="1" customWidth="1"/>
    <col min="10" max="10" width="10.109375" style="2" bestFit="1" customWidth="1"/>
    <col min="11" max="11" width="11.109375" style="2" bestFit="1" customWidth="1"/>
    <col min="12" max="16384" width="9.109375" style="2"/>
  </cols>
  <sheetData>
    <row r="1" spans="1:12" ht="14.4" x14ac:dyDescent="0.3">
      <c r="A1" s="1" t="s">
        <v>7</v>
      </c>
      <c r="C1" s="50" t="s">
        <v>37</v>
      </c>
      <c r="D1" s="51"/>
      <c r="E1" s="51"/>
      <c r="F1" s="5" t="s">
        <v>16</v>
      </c>
      <c r="G1" s="2" t="s">
        <v>17</v>
      </c>
      <c r="H1" s="52" t="s">
        <v>44</v>
      </c>
      <c r="I1" s="52"/>
      <c r="J1" s="52"/>
      <c r="K1" s="52"/>
    </row>
    <row r="2" spans="1:12" ht="17.399999999999999" x14ac:dyDescent="0.25">
      <c r="A2" s="6" t="s">
        <v>6</v>
      </c>
      <c r="C2" s="2"/>
      <c r="G2" s="2" t="s">
        <v>18</v>
      </c>
      <c r="H2" s="52" t="s">
        <v>45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7" t="s">
        <v>9</v>
      </c>
      <c r="G3" s="2" t="s">
        <v>19</v>
      </c>
      <c r="H3" s="9">
        <v>1</v>
      </c>
      <c r="I3" s="9">
        <v>6</v>
      </c>
      <c r="J3" s="10">
        <v>2026</v>
      </c>
      <c r="K3" s="1"/>
    </row>
    <row r="4" spans="1:12" x14ac:dyDescent="0.25">
      <c r="C4" s="2"/>
      <c r="D4" s="4"/>
      <c r="H4" s="8" t="s">
        <v>34</v>
      </c>
      <c r="I4" s="8" t="s">
        <v>35</v>
      </c>
      <c r="J4" s="8" t="s">
        <v>36</v>
      </c>
    </row>
    <row r="5" spans="1:12" ht="30.6" x14ac:dyDescent="0.25">
      <c r="A5" s="28" t="s">
        <v>14</v>
      </c>
      <c r="B5" s="28" t="s">
        <v>15</v>
      </c>
      <c r="C5" s="29" t="s">
        <v>0</v>
      </c>
      <c r="D5" s="29" t="s">
        <v>13</v>
      </c>
      <c r="E5" s="29" t="s">
        <v>12</v>
      </c>
      <c r="F5" s="21" t="s">
        <v>32</v>
      </c>
      <c r="G5" s="21" t="s">
        <v>1</v>
      </c>
      <c r="H5" s="21" t="s">
        <v>2</v>
      </c>
      <c r="I5" s="21" t="s">
        <v>3</v>
      </c>
      <c r="J5" s="21" t="s">
        <v>10</v>
      </c>
      <c r="K5" s="21" t="s">
        <v>11</v>
      </c>
      <c r="L5" s="21" t="s">
        <v>33</v>
      </c>
    </row>
    <row r="6" spans="1:12" x14ac:dyDescent="0.25">
      <c r="A6" s="30">
        <v>1</v>
      </c>
      <c r="B6" s="30">
        <v>1</v>
      </c>
      <c r="C6" s="30" t="s">
        <v>20</v>
      </c>
      <c r="D6" s="30" t="s">
        <v>21</v>
      </c>
      <c r="E6" s="31" t="s">
        <v>116</v>
      </c>
      <c r="F6" s="26">
        <v>200</v>
      </c>
      <c r="G6" s="26">
        <v>13.7</v>
      </c>
      <c r="H6" s="12">
        <v>12.95</v>
      </c>
      <c r="I6" s="26">
        <v>40.5</v>
      </c>
      <c r="J6" s="12">
        <v>363.1</v>
      </c>
      <c r="K6" s="12">
        <v>8</v>
      </c>
      <c r="L6" s="12" t="s">
        <v>86</v>
      </c>
    </row>
    <row r="7" spans="1:12" x14ac:dyDescent="0.25">
      <c r="A7" s="30"/>
      <c r="B7" s="30"/>
      <c r="C7" s="30"/>
      <c r="D7" s="30" t="s">
        <v>26</v>
      </c>
      <c r="E7" s="31" t="s">
        <v>47</v>
      </c>
      <c r="F7" s="26">
        <v>100</v>
      </c>
      <c r="G7" s="26">
        <v>1.8</v>
      </c>
      <c r="H7" s="12">
        <v>5.0999999999999996</v>
      </c>
      <c r="I7" s="26">
        <v>7.6</v>
      </c>
      <c r="J7" s="12">
        <v>55.6</v>
      </c>
      <c r="K7" s="12">
        <v>1</v>
      </c>
      <c r="L7" s="12" t="s">
        <v>42</v>
      </c>
    </row>
    <row r="8" spans="1:12" x14ac:dyDescent="0.25">
      <c r="A8" s="30"/>
      <c r="B8" s="30"/>
      <c r="C8" s="30"/>
      <c r="D8" s="30" t="s">
        <v>23</v>
      </c>
      <c r="E8" s="31" t="s">
        <v>55</v>
      </c>
      <c r="F8" s="26">
        <v>30</v>
      </c>
      <c r="G8" s="26">
        <v>2.37</v>
      </c>
      <c r="H8" s="12">
        <v>0.3</v>
      </c>
      <c r="I8" s="26">
        <v>14.49</v>
      </c>
      <c r="J8" s="12">
        <v>71</v>
      </c>
      <c r="K8" s="12" t="s">
        <v>49</v>
      </c>
      <c r="L8" s="12" t="s">
        <v>87</v>
      </c>
    </row>
    <row r="9" spans="1:12" x14ac:dyDescent="0.25">
      <c r="A9" s="30"/>
      <c r="B9" s="30"/>
      <c r="C9" s="30"/>
      <c r="D9" s="33" t="s">
        <v>22</v>
      </c>
      <c r="E9" s="31" t="s">
        <v>39</v>
      </c>
      <c r="F9" s="26">
        <v>200</v>
      </c>
      <c r="G9" s="26">
        <v>0.2</v>
      </c>
      <c r="H9" s="14">
        <v>0.05</v>
      </c>
      <c r="I9" s="26">
        <v>15</v>
      </c>
      <c r="J9" s="14">
        <v>56</v>
      </c>
      <c r="K9" s="13">
        <v>27</v>
      </c>
      <c r="L9" s="14" t="s">
        <v>88</v>
      </c>
    </row>
    <row r="10" spans="1:12" x14ac:dyDescent="0.25">
      <c r="A10" s="30"/>
      <c r="B10" s="30"/>
      <c r="C10" s="30"/>
      <c r="D10" s="35"/>
      <c r="E10" s="35"/>
      <c r="F10" s="20"/>
      <c r="G10" s="20"/>
      <c r="H10" s="20"/>
      <c r="I10" s="20"/>
      <c r="J10" s="20"/>
      <c r="K10" s="20"/>
      <c r="L10" s="22"/>
    </row>
    <row r="11" spans="1:12" x14ac:dyDescent="0.25">
      <c r="A11" s="30"/>
      <c r="B11" s="30"/>
      <c r="C11" s="30"/>
      <c r="D11" s="35"/>
      <c r="E11" s="35"/>
      <c r="F11" s="16"/>
      <c r="G11" s="16"/>
      <c r="H11" s="16"/>
      <c r="I11" s="16"/>
      <c r="J11" s="16"/>
      <c r="K11" s="16"/>
      <c r="L11" s="20"/>
    </row>
    <row r="12" spans="1:12" x14ac:dyDescent="0.25">
      <c r="A12" s="30"/>
      <c r="B12" s="30"/>
      <c r="C12" s="30"/>
      <c r="D12" s="37"/>
      <c r="E12" s="35"/>
      <c r="F12" s="16"/>
      <c r="G12" s="16"/>
      <c r="H12" s="16"/>
      <c r="I12" s="16"/>
      <c r="J12" s="16"/>
      <c r="K12" s="16"/>
      <c r="L12" s="16"/>
    </row>
    <row r="13" spans="1:12" x14ac:dyDescent="0.25">
      <c r="A13" s="30"/>
      <c r="B13" s="30"/>
      <c r="C13" s="30"/>
      <c r="D13" s="37"/>
      <c r="E13" s="35"/>
      <c r="F13" s="16"/>
      <c r="G13" s="16"/>
      <c r="H13" s="16"/>
      <c r="I13" s="16"/>
      <c r="J13" s="16"/>
      <c r="K13" s="16"/>
      <c r="L13" s="16"/>
    </row>
    <row r="14" spans="1:12" x14ac:dyDescent="0.25">
      <c r="A14" s="30"/>
      <c r="B14" s="30"/>
      <c r="C14" s="30"/>
      <c r="D14" s="38" t="s">
        <v>31</v>
      </c>
      <c r="E14" s="39"/>
      <c r="F14" s="17">
        <f>SUM(F6:F13)</f>
        <v>530</v>
      </c>
      <c r="G14" s="14">
        <v>18.07</v>
      </c>
      <c r="H14" s="14">
        <v>18.399999999999999</v>
      </c>
      <c r="I14" s="14">
        <v>77.59</v>
      </c>
      <c r="J14" s="17">
        <v>545.70000000000005</v>
      </c>
      <c r="K14" s="17"/>
      <c r="L14" s="24" t="s">
        <v>117</v>
      </c>
    </row>
    <row r="15" spans="1:12" x14ac:dyDescent="0.25">
      <c r="A15" s="30">
        <f>A6</f>
        <v>1</v>
      </c>
      <c r="B15" s="30">
        <f>B6</f>
        <v>1</v>
      </c>
      <c r="C15" s="30" t="s">
        <v>25</v>
      </c>
      <c r="D15" s="30" t="s">
        <v>26</v>
      </c>
      <c r="E15" s="31" t="s">
        <v>50</v>
      </c>
      <c r="F15" s="23">
        <v>60</v>
      </c>
      <c r="G15" s="23">
        <v>0.8</v>
      </c>
      <c r="H15" s="23">
        <v>0.9</v>
      </c>
      <c r="I15" s="23">
        <v>2.8</v>
      </c>
      <c r="J15" s="23">
        <v>15</v>
      </c>
      <c r="K15" s="23"/>
      <c r="L15" s="23" t="s">
        <v>89</v>
      </c>
    </row>
    <row r="16" spans="1:12" x14ac:dyDescent="0.25">
      <c r="A16" s="30"/>
      <c r="B16" s="30"/>
      <c r="C16" s="30"/>
      <c r="D16" s="30" t="s">
        <v>27</v>
      </c>
      <c r="E16" s="31" t="s">
        <v>51</v>
      </c>
      <c r="F16" s="23">
        <v>250</v>
      </c>
      <c r="G16" s="23">
        <v>1.65</v>
      </c>
      <c r="H16" s="23">
        <v>3.45</v>
      </c>
      <c r="I16" s="23">
        <v>8.8000000000000007</v>
      </c>
      <c r="J16" s="23">
        <v>72.680000000000007</v>
      </c>
      <c r="K16" s="23">
        <v>20</v>
      </c>
      <c r="L16" s="23" t="s">
        <v>90</v>
      </c>
    </row>
    <row r="17" spans="1:12" x14ac:dyDescent="0.25">
      <c r="A17" s="30"/>
      <c r="B17" s="30"/>
      <c r="C17" s="30"/>
      <c r="D17" s="30" t="s">
        <v>28</v>
      </c>
      <c r="E17" s="31" t="s">
        <v>52</v>
      </c>
      <c r="F17" s="23">
        <v>100</v>
      </c>
      <c r="G17" s="23">
        <v>10.199999999999999</v>
      </c>
      <c r="H17" s="23">
        <v>11.2</v>
      </c>
      <c r="I17" s="23">
        <v>0.8</v>
      </c>
      <c r="J17" s="23">
        <v>183</v>
      </c>
      <c r="K17" s="23">
        <v>15</v>
      </c>
      <c r="L17" s="23" t="s">
        <v>91</v>
      </c>
    </row>
    <row r="18" spans="1:12" x14ac:dyDescent="0.25">
      <c r="A18" s="30"/>
      <c r="B18" s="30"/>
      <c r="C18" s="30"/>
      <c r="D18" s="30" t="s">
        <v>29</v>
      </c>
      <c r="E18" s="31" t="s">
        <v>53</v>
      </c>
      <c r="F18" s="23">
        <v>200</v>
      </c>
      <c r="G18" s="23">
        <v>7.8</v>
      </c>
      <c r="H18" s="23">
        <v>7.9</v>
      </c>
      <c r="I18" s="23">
        <v>48</v>
      </c>
      <c r="J18" s="23">
        <v>307</v>
      </c>
      <c r="K18" s="23">
        <v>9</v>
      </c>
      <c r="L18" s="23" t="s">
        <v>92</v>
      </c>
    </row>
    <row r="19" spans="1:12" x14ac:dyDescent="0.25">
      <c r="A19" s="30"/>
      <c r="B19" s="30"/>
      <c r="C19" s="30"/>
      <c r="D19" s="30" t="s">
        <v>23</v>
      </c>
      <c r="E19" s="31" t="s">
        <v>48</v>
      </c>
      <c r="F19" s="23">
        <v>60</v>
      </c>
      <c r="G19" s="23">
        <v>4.74</v>
      </c>
      <c r="H19" s="23">
        <v>0.6</v>
      </c>
      <c r="I19" s="23">
        <v>28.98</v>
      </c>
      <c r="J19" s="23">
        <v>142</v>
      </c>
      <c r="K19" s="23" t="s">
        <v>49</v>
      </c>
      <c r="L19" s="25" t="s">
        <v>93</v>
      </c>
    </row>
    <row r="20" spans="1:12" x14ac:dyDescent="0.25">
      <c r="A20" s="30"/>
      <c r="B20" s="30"/>
      <c r="C20" s="30"/>
      <c r="D20" s="30" t="s">
        <v>30</v>
      </c>
      <c r="E20" s="31" t="s">
        <v>54</v>
      </c>
      <c r="F20" s="23">
        <v>200</v>
      </c>
      <c r="G20" s="23">
        <v>0.8</v>
      </c>
      <c r="H20" s="23">
        <v>0.2</v>
      </c>
      <c r="I20" s="23">
        <v>15.27</v>
      </c>
      <c r="J20" s="23">
        <v>62</v>
      </c>
      <c r="K20" s="23">
        <v>30</v>
      </c>
      <c r="L20" s="23" t="s">
        <v>43</v>
      </c>
    </row>
    <row r="21" spans="1:12" x14ac:dyDescent="0.25">
      <c r="A21" s="30"/>
      <c r="B21" s="30"/>
      <c r="C21" s="30"/>
      <c r="D21" s="36"/>
      <c r="E21" s="35"/>
      <c r="F21" s="16"/>
      <c r="G21" s="16"/>
      <c r="H21" s="16"/>
      <c r="I21" s="16"/>
      <c r="J21" s="16"/>
      <c r="K21" s="16"/>
      <c r="L21" s="16"/>
    </row>
    <row r="22" spans="1:12" x14ac:dyDescent="0.25">
      <c r="A22" s="30"/>
      <c r="B22" s="30"/>
      <c r="C22" s="30"/>
      <c r="D22" s="37"/>
      <c r="E22" s="35"/>
      <c r="F22" s="16"/>
      <c r="G22" s="16"/>
      <c r="H22" s="16"/>
      <c r="I22" s="16"/>
      <c r="J22" s="16"/>
      <c r="K22" s="16"/>
      <c r="L22" s="16"/>
    </row>
    <row r="23" spans="1:12" x14ac:dyDescent="0.25">
      <c r="A23" s="30"/>
      <c r="B23" s="30"/>
      <c r="C23" s="30"/>
      <c r="D23" s="37"/>
      <c r="E23" s="35"/>
      <c r="F23" s="16"/>
      <c r="G23" s="16"/>
      <c r="H23" s="16"/>
      <c r="I23" s="16"/>
      <c r="J23" s="16"/>
      <c r="K23" s="16"/>
      <c r="L23" s="16"/>
    </row>
    <row r="24" spans="1:12" x14ac:dyDescent="0.25">
      <c r="A24" s="30"/>
      <c r="B24" s="30"/>
      <c r="C24" s="30"/>
      <c r="D24" s="38" t="s">
        <v>31</v>
      </c>
      <c r="E24" s="39"/>
      <c r="F24" s="17">
        <f>SUM(F15:F23)</f>
        <v>870</v>
      </c>
      <c r="G24" s="17">
        <f t="shared" ref="G24:J24" si="0">SUM(G15:G23)</f>
        <v>25.99</v>
      </c>
      <c r="H24" s="17">
        <f t="shared" si="0"/>
        <v>24.250000000000004</v>
      </c>
      <c r="I24" s="17">
        <f t="shared" si="0"/>
        <v>104.65</v>
      </c>
      <c r="J24" s="17">
        <f t="shared" si="0"/>
        <v>781.68000000000006</v>
      </c>
      <c r="K24" s="17"/>
      <c r="L24" s="17" t="s">
        <v>96</v>
      </c>
    </row>
    <row r="25" spans="1:12" x14ac:dyDescent="0.25">
      <c r="A25" s="41">
        <f>A6</f>
        <v>1</v>
      </c>
      <c r="B25" s="41">
        <f>B6</f>
        <v>1</v>
      </c>
      <c r="C25" s="47" t="s">
        <v>4</v>
      </c>
      <c r="D25" s="48"/>
      <c r="E25" s="42"/>
      <c r="F25" s="27">
        <f>F14+F24</f>
        <v>1400</v>
      </c>
      <c r="G25" s="27">
        <f t="shared" ref="G25:J25" si="1">G14+G24</f>
        <v>44.06</v>
      </c>
      <c r="H25" s="27">
        <f t="shared" si="1"/>
        <v>42.650000000000006</v>
      </c>
      <c r="I25" s="27">
        <f t="shared" si="1"/>
        <v>182.24</v>
      </c>
      <c r="J25" s="27">
        <f t="shared" si="1"/>
        <v>1327.38</v>
      </c>
      <c r="K25" s="27"/>
      <c r="L25" s="27" t="s">
        <v>97</v>
      </c>
    </row>
    <row r="26" spans="1:12" x14ac:dyDescent="0.25">
      <c r="A26" s="30">
        <v>1</v>
      </c>
      <c r="B26" s="30">
        <v>2</v>
      </c>
      <c r="C26" s="30" t="s">
        <v>20</v>
      </c>
      <c r="D26" s="30" t="s">
        <v>21</v>
      </c>
      <c r="E26" s="32" t="s">
        <v>56</v>
      </c>
      <c r="F26" s="14">
        <v>200</v>
      </c>
      <c r="G26" s="14">
        <v>8.1999999999999993</v>
      </c>
      <c r="H26" s="14">
        <v>14.1</v>
      </c>
      <c r="I26" s="14">
        <v>4.4000000000000004</v>
      </c>
      <c r="J26" s="14">
        <v>247</v>
      </c>
      <c r="K26" s="14">
        <v>7</v>
      </c>
      <c r="L26" s="12" t="s">
        <v>94</v>
      </c>
    </row>
    <row r="27" spans="1:12" x14ac:dyDescent="0.25">
      <c r="A27" s="30"/>
      <c r="B27" s="30"/>
      <c r="C27" s="30"/>
      <c r="D27" s="30" t="s">
        <v>26</v>
      </c>
      <c r="E27" s="32" t="s">
        <v>57</v>
      </c>
      <c r="F27" s="14">
        <v>100</v>
      </c>
      <c r="G27" s="14">
        <v>2.83</v>
      </c>
      <c r="H27" s="14">
        <v>0.2</v>
      </c>
      <c r="I27" s="14">
        <v>8.3000000000000007</v>
      </c>
      <c r="J27" s="14">
        <v>55</v>
      </c>
      <c r="K27" s="14">
        <v>2</v>
      </c>
      <c r="L27" s="12" t="s">
        <v>38</v>
      </c>
    </row>
    <row r="28" spans="1:12" x14ac:dyDescent="0.25">
      <c r="A28" s="30"/>
      <c r="B28" s="30"/>
      <c r="C28" s="30"/>
      <c r="D28" s="30" t="s">
        <v>26</v>
      </c>
      <c r="E28" s="32" t="s">
        <v>58</v>
      </c>
      <c r="F28" s="14">
        <v>10</v>
      </c>
      <c r="G28" s="14">
        <v>2.63</v>
      </c>
      <c r="H28" s="14">
        <v>2.57</v>
      </c>
      <c r="I28" s="14">
        <v>3.0000000000000001E-3</v>
      </c>
      <c r="J28" s="14">
        <v>34.799999999999997</v>
      </c>
      <c r="K28" s="14">
        <v>26</v>
      </c>
      <c r="L28" s="12" t="s">
        <v>88</v>
      </c>
    </row>
    <row r="29" spans="1:12" x14ac:dyDescent="0.25">
      <c r="A29" s="30"/>
      <c r="B29" s="30"/>
      <c r="C29" s="30"/>
      <c r="D29" s="33" t="s">
        <v>23</v>
      </c>
      <c r="E29" s="32" t="s">
        <v>55</v>
      </c>
      <c r="F29" s="14">
        <v>60</v>
      </c>
      <c r="G29" s="14">
        <v>4.74</v>
      </c>
      <c r="H29" s="14">
        <v>0.6</v>
      </c>
      <c r="I29" s="14">
        <v>28.98</v>
      </c>
      <c r="J29" s="14">
        <v>142</v>
      </c>
      <c r="K29" s="13" t="s">
        <v>49</v>
      </c>
      <c r="L29" s="18" t="s">
        <v>95</v>
      </c>
    </row>
    <row r="30" spans="1:12" x14ac:dyDescent="0.25">
      <c r="A30" s="30"/>
      <c r="B30" s="30"/>
      <c r="C30" s="30"/>
      <c r="D30" s="33" t="s">
        <v>22</v>
      </c>
      <c r="E30" s="32" t="s">
        <v>59</v>
      </c>
      <c r="F30" s="14">
        <v>200</v>
      </c>
      <c r="G30" s="14">
        <v>0.26</v>
      </c>
      <c r="H30" s="14">
        <v>0.05</v>
      </c>
      <c r="I30" s="14">
        <v>15.22</v>
      </c>
      <c r="J30" s="14">
        <v>59</v>
      </c>
      <c r="K30" s="14">
        <v>28</v>
      </c>
      <c r="L30" s="15" t="s">
        <v>100</v>
      </c>
    </row>
    <row r="31" spans="1:12" x14ac:dyDescent="0.25">
      <c r="A31" s="30"/>
      <c r="B31" s="30"/>
      <c r="C31" s="30"/>
      <c r="D31" s="33" t="s">
        <v>24</v>
      </c>
      <c r="E31" s="33" t="s">
        <v>60</v>
      </c>
      <c r="F31" s="13">
        <v>100</v>
      </c>
      <c r="G31" s="13">
        <v>0.4</v>
      </c>
      <c r="H31" s="13">
        <v>0.4</v>
      </c>
      <c r="I31" s="13">
        <v>10.8</v>
      </c>
      <c r="J31" s="13">
        <v>47</v>
      </c>
      <c r="K31" s="13"/>
      <c r="L31" s="13" t="s">
        <v>43</v>
      </c>
    </row>
    <row r="32" spans="1:12" x14ac:dyDescent="0.25">
      <c r="A32" s="30"/>
      <c r="B32" s="30"/>
      <c r="C32" s="30"/>
      <c r="D32" s="37"/>
      <c r="E32" s="35"/>
      <c r="F32" s="16"/>
      <c r="G32" s="16"/>
      <c r="H32" s="16"/>
      <c r="I32" s="16"/>
      <c r="J32" s="16"/>
      <c r="K32" s="16"/>
      <c r="L32" s="46"/>
    </row>
    <row r="33" spans="1:12" x14ac:dyDescent="0.25">
      <c r="A33" s="30"/>
      <c r="B33" s="30"/>
      <c r="C33" s="30"/>
      <c r="D33" s="37"/>
      <c r="E33" s="35"/>
      <c r="F33" s="16"/>
      <c r="G33" s="16"/>
      <c r="H33" s="16"/>
      <c r="I33" s="16"/>
      <c r="J33" s="16"/>
      <c r="K33" s="16"/>
      <c r="L33" s="46"/>
    </row>
    <row r="34" spans="1:12" x14ac:dyDescent="0.25">
      <c r="A34" s="30"/>
      <c r="B34" s="30"/>
      <c r="C34" s="30"/>
      <c r="D34" s="38" t="s">
        <v>31</v>
      </c>
      <c r="E34" s="39"/>
      <c r="F34" s="17">
        <f>SUM(F26:F33)</f>
        <v>670</v>
      </c>
      <c r="G34" s="17">
        <f t="shared" ref="G34" si="2">SUM(G26:G33)</f>
        <v>19.059999999999999</v>
      </c>
      <c r="H34" s="17">
        <f t="shared" ref="H34" si="3">SUM(H26:H33)</f>
        <v>17.919999999999998</v>
      </c>
      <c r="I34" s="17">
        <f t="shared" ref="I34" si="4">SUM(I26:I33)</f>
        <v>67.703000000000003</v>
      </c>
      <c r="J34" s="17">
        <f t="shared" ref="J34" si="5">SUM(J26:J33)</f>
        <v>584.79999999999995</v>
      </c>
      <c r="K34" s="17"/>
      <c r="L34" s="24" t="s">
        <v>101</v>
      </c>
    </row>
    <row r="35" spans="1:12" x14ac:dyDescent="0.25">
      <c r="A35" s="30">
        <f>A26</f>
        <v>1</v>
      </c>
      <c r="B35" s="30">
        <f>B26</f>
        <v>2</v>
      </c>
      <c r="C35" s="30" t="s">
        <v>25</v>
      </c>
      <c r="D35" s="30" t="s">
        <v>26</v>
      </c>
      <c r="E35" s="40" t="s">
        <v>61</v>
      </c>
      <c r="F35" s="23">
        <v>100</v>
      </c>
      <c r="G35" s="23">
        <v>1.8</v>
      </c>
      <c r="H35" s="23">
        <v>5.0999999999999996</v>
      </c>
      <c r="I35" s="23">
        <v>9</v>
      </c>
      <c r="J35" s="23">
        <v>96</v>
      </c>
      <c r="K35" s="23">
        <v>4</v>
      </c>
      <c r="L35" s="23" t="s">
        <v>42</v>
      </c>
    </row>
    <row r="36" spans="1:12" x14ac:dyDescent="0.25">
      <c r="A36" s="30"/>
      <c r="B36" s="30"/>
      <c r="C36" s="30"/>
      <c r="D36" s="30" t="s">
        <v>27</v>
      </c>
      <c r="E36" s="40" t="s">
        <v>62</v>
      </c>
      <c r="F36" s="23">
        <v>250</v>
      </c>
      <c r="G36" s="23">
        <v>3.1</v>
      </c>
      <c r="H36" s="23">
        <v>2.4</v>
      </c>
      <c r="I36" s="23">
        <v>14.6</v>
      </c>
      <c r="J36" s="23">
        <v>91</v>
      </c>
      <c r="K36" s="23">
        <v>21</v>
      </c>
      <c r="L36" s="23" t="s">
        <v>98</v>
      </c>
    </row>
    <row r="37" spans="1:12" x14ac:dyDescent="0.25">
      <c r="A37" s="30"/>
      <c r="B37" s="30"/>
      <c r="C37" s="30"/>
      <c r="D37" s="30" t="s">
        <v>28</v>
      </c>
      <c r="E37" s="40" t="s">
        <v>63</v>
      </c>
      <c r="F37" s="23">
        <v>100</v>
      </c>
      <c r="G37" s="23">
        <v>11</v>
      </c>
      <c r="H37" s="23">
        <v>8.3000000000000007</v>
      </c>
      <c r="I37" s="23">
        <v>0.3</v>
      </c>
      <c r="J37" s="23">
        <v>157</v>
      </c>
      <c r="K37" s="23">
        <v>16</v>
      </c>
      <c r="L37" s="23" t="s">
        <v>99</v>
      </c>
    </row>
    <row r="38" spans="1:12" x14ac:dyDescent="0.25">
      <c r="A38" s="30"/>
      <c r="B38" s="30"/>
      <c r="C38" s="30"/>
      <c r="D38" s="30" t="s">
        <v>29</v>
      </c>
      <c r="E38" s="40" t="s">
        <v>64</v>
      </c>
      <c r="F38" s="23">
        <v>200</v>
      </c>
      <c r="G38" s="23">
        <v>5.4</v>
      </c>
      <c r="H38" s="23">
        <v>10.199999999999999</v>
      </c>
      <c r="I38" s="23">
        <v>31</v>
      </c>
      <c r="J38" s="23">
        <v>231.3</v>
      </c>
      <c r="K38" s="23">
        <v>10</v>
      </c>
      <c r="L38" s="23" t="s">
        <v>92</v>
      </c>
    </row>
    <row r="39" spans="1:12" x14ac:dyDescent="0.25">
      <c r="A39" s="30"/>
      <c r="B39" s="30"/>
      <c r="C39" s="30"/>
      <c r="D39" s="30" t="s">
        <v>23</v>
      </c>
      <c r="E39" s="40" t="s">
        <v>66</v>
      </c>
      <c r="F39" s="23">
        <v>60</v>
      </c>
      <c r="G39" s="23">
        <v>4.74</v>
      </c>
      <c r="H39" s="23">
        <v>0.6</v>
      </c>
      <c r="I39" s="23">
        <v>28.98</v>
      </c>
      <c r="J39" s="23">
        <v>142</v>
      </c>
      <c r="K39" s="23" t="s">
        <v>67</v>
      </c>
      <c r="L39" s="23" t="s">
        <v>100</v>
      </c>
    </row>
    <row r="40" spans="1:12" x14ac:dyDescent="0.25">
      <c r="A40" s="30"/>
      <c r="B40" s="30"/>
      <c r="C40" s="30"/>
      <c r="D40" s="30" t="s">
        <v>30</v>
      </c>
      <c r="E40" s="40" t="s">
        <v>65</v>
      </c>
      <c r="F40" s="23">
        <v>200</v>
      </c>
      <c r="G40" s="23">
        <v>0.6</v>
      </c>
      <c r="H40" s="23">
        <v>0.2</v>
      </c>
      <c r="I40" s="23">
        <v>21</v>
      </c>
      <c r="J40" s="23">
        <v>75</v>
      </c>
      <c r="K40" s="23">
        <v>31</v>
      </c>
      <c r="L40" s="23" t="s">
        <v>43</v>
      </c>
    </row>
    <row r="41" spans="1:12" x14ac:dyDescent="0.25">
      <c r="A41" s="30"/>
      <c r="B41" s="30"/>
      <c r="C41" s="30"/>
      <c r="D41" s="36"/>
      <c r="E41" s="35"/>
      <c r="F41" s="16"/>
      <c r="G41" s="16"/>
      <c r="H41" s="16"/>
      <c r="I41" s="16"/>
      <c r="J41" s="16"/>
      <c r="K41" s="16"/>
      <c r="L41" s="16"/>
    </row>
    <row r="42" spans="1:12" x14ac:dyDescent="0.25">
      <c r="A42" s="30"/>
      <c r="B42" s="30"/>
      <c r="C42" s="30"/>
      <c r="D42" s="37"/>
      <c r="E42" s="35"/>
      <c r="F42" s="16"/>
      <c r="G42" s="16"/>
      <c r="H42" s="16"/>
      <c r="I42" s="16"/>
      <c r="J42" s="16"/>
      <c r="K42" s="16"/>
      <c r="L42" s="16"/>
    </row>
    <row r="43" spans="1:12" x14ac:dyDescent="0.25">
      <c r="A43" s="30"/>
      <c r="B43" s="30"/>
      <c r="C43" s="30"/>
      <c r="D43" s="37"/>
      <c r="E43" s="35"/>
      <c r="F43" s="16"/>
      <c r="G43" s="16"/>
      <c r="H43" s="16"/>
      <c r="I43" s="16"/>
      <c r="J43" s="16"/>
      <c r="K43" s="16"/>
      <c r="L43" s="16"/>
    </row>
    <row r="44" spans="1:12" x14ac:dyDescent="0.25">
      <c r="A44" s="30"/>
      <c r="B44" s="30"/>
      <c r="C44" s="30"/>
      <c r="D44" s="38" t="s">
        <v>31</v>
      </c>
      <c r="E44" s="39"/>
      <c r="F44" s="17">
        <f>SUM(F35:F43)</f>
        <v>910</v>
      </c>
      <c r="G44" s="17">
        <f t="shared" ref="G44" si="6">SUM(G35:G43)</f>
        <v>26.64</v>
      </c>
      <c r="H44" s="17">
        <f t="shared" ref="H44" si="7">SUM(H35:H43)</f>
        <v>26.8</v>
      </c>
      <c r="I44" s="17">
        <f t="shared" ref="I44" si="8">SUM(I35:I43)</f>
        <v>104.88000000000001</v>
      </c>
      <c r="J44" s="17">
        <f t="shared" ref="J44" si="9">SUM(J35:J43)</f>
        <v>792.3</v>
      </c>
      <c r="K44" s="17"/>
      <c r="L44" s="17">
        <v>206</v>
      </c>
    </row>
    <row r="45" spans="1:12" ht="15.75" customHeight="1" x14ac:dyDescent="0.25">
      <c r="A45" s="41">
        <f>A26</f>
        <v>1</v>
      </c>
      <c r="B45" s="41">
        <f>B26</f>
        <v>2</v>
      </c>
      <c r="C45" s="47" t="s">
        <v>4</v>
      </c>
      <c r="D45" s="48"/>
      <c r="E45" s="42"/>
      <c r="F45" s="27">
        <f>F34+F44</f>
        <v>1580</v>
      </c>
      <c r="G45" s="27">
        <f t="shared" ref="G45" si="10">G34+G44</f>
        <v>45.7</v>
      </c>
      <c r="H45" s="27">
        <f t="shared" ref="H45" si="11">H34+H44</f>
        <v>44.72</v>
      </c>
      <c r="I45" s="27">
        <f t="shared" ref="I45" si="12">I34+I44</f>
        <v>172.58300000000003</v>
      </c>
      <c r="J45" s="27">
        <f t="shared" ref="J45" si="13">J34+J44</f>
        <v>1377.1</v>
      </c>
      <c r="K45" s="27"/>
      <c r="L45" s="27" t="s">
        <v>97</v>
      </c>
    </row>
    <row r="46" spans="1:12" x14ac:dyDescent="0.25">
      <c r="A46" s="30">
        <v>1</v>
      </c>
      <c r="B46" s="30">
        <v>3</v>
      </c>
      <c r="C46" s="30" t="s">
        <v>20</v>
      </c>
      <c r="D46" s="30" t="s">
        <v>21</v>
      </c>
      <c r="E46" s="32" t="s">
        <v>71</v>
      </c>
      <c r="F46" s="14">
        <v>200</v>
      </c>
      <c r="G46" s="14">
        <v>6.6</v>
      </c>
      <c r="H46" s="14">
        <v>8.8000000000000007</v>
      </c>
      <c r="I46" s="14">
        <v>38.200000000000003</v>
      </c>
      <c r="J46" s="14">
        <v>247</v>
      </c>
      <c r="K46" s="14">
        <v>6</v>
      </c>
      <c r="L46" s="24" t="s">
        <v>102</v>
      </c>
    </row>
    <row r="47" spans="1:12" x14ac:dyDescent="0.25">
      <c r="A47" s="30"/>
      <c r="B47" s="30"/>
      <c r="C47" s="30"/>
      <c r="D47" s="30" t="s">
        <v>26</v>
      </c>
      <c r="E47" s="32" t="s">
        <v>68</v>
      </c>
      <c r="F47" s="14">
        <v>60</v>
      </c>
      <c r="G47" s="14">
        <v>7.4</v>
      </c>
      <c r="H47" s="14">
        <v>6.3</v>
      </c>
      <c r="I47" s="14">
        <v>18.32</v>
      </c>
      <c r="J47" s="14">
        <v>166.67</v>
      </c>
      <c r="K47" s="14">
        <v>25</v>
      </c>
      <c r="L47" s="24" t="s">
        <v>40</v>
      </c>
    </row>
    <row r="48" spans="1:12" x14ac:dyDescent="0.25">
      <c r="A48" s="30"/>
      <c r="B48" s="30"/>
      <c r="C48" s="30"/>
      <c r="D48" s="30" t="s">
        <v>30</v>
      </c>
      <c r="E48" s="32" t="s">
        <v>69</v>
      </c>
      <c r="F48" s="14">
        <v>200</v>
      </c>
      <c r="G48" s="14">
        <v>3.8</v>
      </c>
      <c r="H48" s="14">
        <v>3.2</v>
      </c>
      <c r="I48" s="14">
        <v>11.3</v>
      </c>
      <c r="J48" s="14">
        <v>86</v>
      </c>
      <c r="K48" s="14">
        <v>29</v>
      </c>
      <c r="L48" s="24" t="s">
        <v>103</v>
      </c>
    </row>
    <row r="49" spans="1:12" x14ac:dyDescent="0.25">
      <c r="A49" s="30"/>
      <c r="B49" s="30"/>
      <c r="C49" s="30"/>
      <c r="D49" s="33" t="s">
        <v>24</v>
      </c>
      <c r="E49" s="32" t="s">
        <v>60</v>
      </c>
      <c r="F49" s="14">
        <v>100</v>
      </c>
      <c r="G49" s="14">
        <v>0.4</v>
      </c>
      <c r="H49" s="14" t="s">
        <v>70</v>
      </c>
      <c r="I49" s="14">
        <v>9.8000000000000007</v>
      </c>
      <c r="J49" s="14">
        <v>47</v>
      </c>
      <c r="K49" s="13"/>
      <c r="L49" s="24" t="s">
        <v>41</v>
      </c>
    </row>
    <row r="50" spans="1:12" x14ac:dyDescent="0.25">
      <c r="A50" s="30"/>
      <c r="B50" s="30"/>
      <c r="C50" s="30"/>
      <c r="D50" s="43"/>
      <c r="E50" s="44"/>
      <c r="F50" s="20"/>
      <c r="G50" s="20"/>
      <c r="H50" s="20"/>
      <c r="I50" s="20"/>
      <c r="J50" s="20"/>
      <c r="K50" s="20"/>
      <c r="L50" s="22"/>
    </row>
    <row r="51" spans="1:12" x14ac:dyDescent="0.25">
      <c r="A51" s="30"/>
      <c r="B51" s="30"/>
      <c r="C51" s="30"/>
      <c r="D51" s="35"/>
      <c r="E51" s="35"/>
      <c r="F51" s="16"/>
      <c r="G51" s="16"/>
      <c r="H51" s="16"/>
      <c r="I51" s="16"/>
      <c r="J51" s="16"/>
      <c r="K51" s="16"/>
      <c r="L51" s="16"/>
    </row>
    <row r="52" spans="1:12" x14ac:dyDescent="0.25">
      <c r="A52" s="30"/>
      <c r="B52" s="30"/>
      <c r="C52" s="30"/>
      <c r="D52" s="37"/>
      <c r="E52" s="35"/>
      <c r="F52" s="16"/>
      <c r="G52" s="16"/>
      <c r="H52" s="16"/>
      <c r="I52" s="16"/>
      <c r="J52" s="16"/>
      <c r="K52" s="16"/>
      <c r="L52" s="16"/>
    </row>
    <row r="53" spans="1:12" x14ac:dyDescent="0.25">
      <c r="A53" s="30"/>
      <c r="B53" s="30"/>
      <c r="C53" s="30"/>
      <c r="D53" s="37"/>
      <c r="E53" s="35"/>
      <c r="F53" s="16"/>
      <c r="G53" s="16"/>
      <c r="H53" s="16"/>
      <c r="I53" s="16"/>
      <c r="J53" s="16"/>
      <c r="K53" s="16"/>
      <c r="L53" s="16"/>
    </row>
    <row r="54" spans="1:12" x14ac:dyDescent="0.25">
      <c r="A54" s="30"/>
      <c r="B54" s="30"/>
      <c r="C54" s="30"/>
      <c r="D54" s="38" t="s">
        <v>31</v>
      </c>
      <c r="E54" s="39"/>
      <c r="F54" s="17">
        <f>SUM(F46:F53)</f>
        <v>560</v>
      </c>
      <c r="G54" s="17">
        <f t="shared" ref="G54" si="14">SUM(G46:G53)</f>
        <v>18.2</v>
      </c>
      <c r="H54" s="17">
        <f t="shared" ref="H54" si="15">SUM(H46:H53)</f>
        <v>18.3</v>
      </c>
      <c r="I54" s="17">
        <f t="shared" ref="I54" si="16">SUM(I46:I53)</f>
        <v>77.62</v>
      </c>
      <c r="J54" s="17">
        <f t="shared" ref="J54" si="17">SUM(J46:J53)</f>
        <v>546.66999999999996</v>
      </c>
      <c r="K54" s="17"/>
      <c r="L54" s="17" t="s">
        <v>104</v>
      </c>
    </row>
    <row r="55" spans="1:12" x14ac:dyDescent="0.25">
      <c r="A55" s="30">
        <f>A46</f>
        <v>1</v>
      </c>
      <c r="B55" s="30">
        <f>B46</f>
        <v>3</v>
      </c>
      <c r="C55" s="30" t="s">
        <v>25</v>
      </c>
      <c r="D55" s="30" t="s">
        <v>26</v>
      </c>
      <c r="E55" s="40" t="s">
        <v>50</v>
      </c>
      <c r="F55" s="23">
        <v>100</v>
      </c>
      <c r="G55" s="23">
        <v>1.1000000000000001</v>
      </c>
      <c r="H55" s="23">
        <v>0.4</v>
      </c>
      <c r="I55" s="23">
        <v>3.8</v>
      </c>
      <c r="J55" s="23">
        <v>23</v>
      </c>
      <c r="K55" s="23"/>
      <c r="L55" s="23" t="s">
        <v>89</v>
      </c>
    </row>
    <row r="56" spans="1:12" x14ac:dyDescent="0.25">
      <c r="A56" s="30"/>
      <c r="B56" s="30"/>
      <c r="C56" s="30"/>
      <c r="D56" s="30" t="s">
        <v>27</v>
      </c>
      <c r="E56" s="40" t="s">
        <v>72</v>
      </c>
      <c r="F56" s="23">
        <v>250</v>
      </c>
      <c r="G56" s="23">
        <v>2.1</v>
      </c>
      <c r="H56" s="23">
        <v>4.9400000000000004</v>
      </c>
      <c r="I56" s="23">
        <v>13.12</v>
      </c>
      <c r="J56" s="23">
        <v>96.75</v>
      </c>
      <c r="K56" s="23">
        <v>22</v>
      </c>
      <c r="L56" s="23" t="s">
        <v>105</v>
      </c>
    </row>
    <row r="57" spans="1:12" x14ac:dyDescent="0.25">
      <c r="A57" s="30"/>
      <c r="B57" s="30"/>
      <c r="C57" s="30"/>
      <c r="D57" s="30" t="s">
        <v>28</v>
      </c>
      <c r="E57" s="40" t="s">
        <v>73</v>
      </c>
      <c r="F57" s="23">
        <v>100</v>
      </c>
      <c r="G57" s="23">
        <v>9.75</v>
      </c>
      <c r="H57" s="23">
        <v>9.6</v>
      </c>
      <c r="I57" s="23">
        <v>0.6</v>
      </c>
      <c r="J57" s="23">
        <v>187</v>
      </c>
      <c r="K57" s="23">
        <v>17</v>
      </c>
      <c r="L57" s="23" t="s">
        <v>106</v>
      </c>
    </row>
    <row r="58" spans="1:12" x14ac:dyDescent="0.25">
      <c r="A58" s="30"/>
      <c r="B58" s="30"/>
      <c r="C58" s="30"/>
      <c r="D58" s="30" t="s">
        <v>29</v>
      </c>
      <c r="E58" s="40" t="s">
        <v>74</v>
      </c>
      <c r="F58" s="23">
        <v>200</v>
      </c>
      <c r="G58" s="23">
        <v>7.2</v>
      </c>
      <c r="H58" s="23">
        <v>9.8000000000000007</v>
      </c>
      <c r="I58" s="23">
        <v>43.7</v>
      </c>
      <c r="J58" s="23">
        <v>262.39999999999998</v>
      </c>
      <c r="K58" s="23">
        <v>11</v>
      </c>
      <c r="L58" s="23" t="s">
        <v>92</v>
      </c>
    </row>
    <row r="59" spans="1:12" x14ac:dyDescent="0.25">
      <c r="A59" s="30"/>
      <c r="B59" s="30"/>
      <c r="C59" s="30"/>
      <c r="D59" s="30" t="s">
        <v>23</v>
      </c>
      <c r="E59" s="40" t="s">
        <v>55</v>
      </c>
      <c r="F59" s="23">
        <v>30</v>
      </c>
      <c r="G59" s="23">
        <v>2.37</v>
      </c>
      <c r="H59" s="23">
        <v>0.3</v>
      </c>
      <c r="I59" s="23">
        <v>14.49</v>
      </c>
      <c r="J59" s="23">
        <v>71</v>
      </c>
      <c r="K59" s="23" t="s">
        <v>49</v>
      </c>
      <c r="L59" s="23" t="s">
        <v>87</v>
      </c>
    </row>
    <row r="60" spans="1:12" x14ac:dyDescent="0.25">
      <c r="A60" s="30"/>
      <c r="B60" s="30"/>
      <c r="C60" s="30"/>
      <c r="D60" s="30" t="s">
        <v>23</v>
      </c>
      <c r="E60" s="40" t="s">
        <v>75</v>
      </c>
      <c r="F60" s="23">
        <v>30</v>
      </c>
      <c r="G60" s="23">
        <v>1.98</v>
      </c>
      <c r="H60" s="23">
        <v>0.36</v>
      </c>
      <c r="I60" s="23">
        <v>11.94</v>
      </c>
      <c r="J60" s="23">
        <v>60.3</v>
      </c>
      <c r="K60" s="23" t="s">
        <v>49</v>
      </c>
      <c r="L60" s="23" t="s">
        <v>88</v>
      </c>
    </row>
    <row r="61" spans="1:12" x14ac:dyDescent="0.25">
      <c r="A61" s="30"/>
      <c r="B61" s="30"/>
      <c r="C61" s="30"/>
      <c r="D61" s="30" t="s">
        <v>30</v>
      </c>
      <c r="E61" s="40" t="s">
        <v>76</v>
      </c>
      <c r="F61" s="23">
        <v>200</v>
      </c>
      <c r="G61" s="23">
        <v>0.8</v>
      </c>
      <c r="H61" s="23">
        <v>0.2</v>
      </c>
      <c r="I61" s="23">
        <v>15.27</v>
      </c>
      <c r="J61" s="23">
        <v>62</v>
      </c>
      <c r="K61" s="23">
        <v>32</v>
      </c>
      <c r="L61" s="23" t="s">
        <v>43</v>
      </c>
    </row>
    <row r="62" spans="1:12" x14ac:dyDescent="0.25">
      <c r="A62" s="30"/>
      <c r="B62" s="30"/>
      <c r="C62" s="30"/>
      <c r="D62" s="37"/>
      <c r="E62" s="35"/>
      <c r="F62" s="16"/>
      <c r="G62" s="16"/>
      <c r="H62" s="16"/>
      <c r="I62" s="16"/>
      <c r="J62" s="16"/>
      <c r="K62" s="16"/>
      <c r="L62" s="16"/>
    </row>
    <row r="63" spans="1:12" x14ac:dyDescent="0.25">
      <c r="A63" s="30"/>
      <c r="B63" s="30"/>
      <c r="C63" s="30"/>
      <c r="D63" s="37"/>
      <c r="E63" s="35"/>
      <c r="F63" s="16"/>
      <c r="G63" s="16"/>
      <c r="H63" s="16"/>
      <c r="I63" s="16"/>
      <c r="J63" s="16"/>
      <c r="K63" s="16"/>
      <c r="L63" s="16"/>
    </row>
    <row r="64" spans="1:12" x14ac:dyDescent="0.25">
      <c r="A64" s="30"/>
      <c r="B64" s="30"/>
      <c r="C64" s="30"/>
      <c r="D64" s="38" t="s">
        <v>31</v>
      </c>
      <c r="E64" s="39"/>
      <c r="F64" s="17">
        <f>SUM(F55:F63)</f>
        <v>910</v>
      </c>
      <c r="G64" s="17">
        <f t="shared" ref="G64" si="18">SUM(G55:G63)</f>
        <v>25.3</v>
      </c>
      <c r="H64" s="17">
        <f t="shared" ref="H64" si="19">SUM(H55:H63)</f>
        <v>25.6</v>
      </c>
      <c r="I64" s="17">
        <f t="shared" ref="I64" si="20">SUM(I55:I63)</f>
        <v>102.91999999999999</v>
      </c>
      <c r="J64" s="17">
        <f t="shared" ref="J64" si="21">SUM(J55:J63)</f>
        <v>762.44999999999993</v>
      </c>
      <c r="K64" s="17"/>
      <c r="L64" s="17">
        <v>208</v>
      </c>
    </row>
    <row r="65" spans="1:12" ht="15.75" customHeight="1" x14ac:dyDescent="0.25">
      <c r="A65" s="41">
        <f>A46</f>
        <v>1</v>
      </c>
      <c r="B65" s="41">
        <f>B46</f>
        <v>3</v>
      </c>
      <c r="C65" s="47" t="s">
        <v>4</v>
      </c>
      <c r="D65" s="48"/>
      <c r="E65" s="42"/>
      <c r="F65" s="27">
        <f>F54+F64</f>
        <v>1470</v>
      </c>
      <c r="G65" s="27">
        <f t="shared" ref="G65" si="22">G54+G64</f>
        <v>43.5</v>
      </c>
      <c r="H65" s="27">
        <f t="shared" ref="H65" si="23">H54+H64</f>
        <v>43.900000000000006</v>
      </c>
      <c r="I65" s="27">
        <f t="shared" ref="I65" si="24">I54+I64</f>
        <v>180.54</v>
      </c>
      <c r="J65" s="27">
        <f t="shared" ref="J65" si="25">J54+J64</f>
        <v>1309.1199999999999</v>
      </c>
      <c r="K65" s="27"/>
      <c r="L65" s="27" t="s">
        <v>97</v>
      </c>
    </row>
    <row r="66" spans="1:12" x14ac:dyDescent="0.25">
      <c r="A66" s="30">
        <v>1</v>
      </c>
      <c r="B66" s="30">
        <v>4</v>
      </c>
      <c r="C66" s="30" t="s">
        <v>20</v>
      </c>
      <c r="D66" s="30" t="s">
        <v>21</v>
      </c>
      <c r="E66" s="32" t="s">
        <v>77</v>
      </c>
      <c r="F66" s="14">
        <v>100</v>
      </c>
      <c r="G66" s="14">
        <v>8.76</v>
      </c>
      <c r="H66" s="14">
        <v>11.45</v>
      </c>
      <c r="I66" s="14">
        <v>2.7</v>
      </c>
      <c r="J66" s="14">
        <v>167.7</v>
      </c>
      <c r="K66" s="14">
        <v>18</v>
      </c>
      <c r="L66" s="12" t="s">
        <v>106</v>
      </c>
    </row>
    <row r="67" spans="1:12" x14ac:dyDescent="0.25">
      <c r="A67" s="30"/>
      <c r="B67" s="30"/>
      <c r="C67" s="30"/>
      <c r="D67" s="30" t="s">
        <v>28</v>
      </c>
      <c r="E67" s="32" t="s">
        <v>78</v>
      </c>
      <c r="F67" s="18" t="s">
        <v>118</v>
      </c>
      <c r="G67" s="14">
        <v>4.5</v>
      </c>
      <c r="H67" s="14">
        <v>5.2</v>
      </c>
      <c r="I67" s="14">
        <v>34.299999999999997</v>
      </c>
      <c r="J67" s="14">
        <v>197.8</v>
      </c>
      <c r="K67" s="14">
        <v>12</v>
      </c>
      <c r="L67" s="45" t="s">
        <v>107</v>
      </c>
    </row>
    <row r="68" spans="1:12" x14ac:dyDescent="0.25">
      <c r="A68" s="30"/>
      <c r="B68" s="30"/>
      <c r="C68" s="30"/>
      <c r="D68" s="30" t="s">
        <v>26</v>
      </c>
      <c r="E68" s="32" t="s">
        <v>79</v>
      </c>
      <c r="F68" s="14">
        <v>100</v>
      </c>
      <c r="G68" s="14">
        <v>2.5</v>
      </c>
      <c r="H68" s="14">
        <v>1.6</v>
      </c>
      <c r="I68" s="14">
        <v>12.16</v>
      </c>
      <c r="J68" s="14">
        <v>67</v>
      </c>
      <c r="K68" s="14">
        <v>3</v>
      </c>
      <c r="L68" s="12" t="s">
        <v>41</v>
      </c>
    </row>
    <row r="69" spans="1:12" x14ac:dyDescent="0.25">
      <c r="A69" s="30"/>
      <c r="B69" s="30"/>
      <c r="C69" s="30"/>
      <c r="D69" s="33" t="s">
        <v>23</v>
      </c>
      <c r="E69" s="32" t="s">
        <v>48</v>
      </c>
      <c r="F69" s="14">
        <v>30</v>
      </c>
      <c r="G69" s="14">
        <v>2.37</v>
      </c>
      <c r="H69" s="14">
        <v>0.3</v>
      </c>
      <c r="I69" s="14">
        <v>14.49</v>
      </c>
      <c r="J69" s="14">
        <v>71</v>
      </c>
      <c r="K69" s="14" t="s">
        <v>49</v>
      </c>
      <c r="L69" s="14" t="s">
        <v>87</v>
      </c>
    </row>
    <row r="70" spans="1:12" x14ac:dyDescent="0.25">
      <c r="A70" s="30"/>
      <c r="B70" s="30"/>
      <c r="C70" s="30"/>
      <c r="D70" s="30" t="s">
        <v>30</v>
      </c>
      <c r="E70" s="40" t="s">
        <v>39</v>
      </c>
      <c r="F70" s="23">
        <v>200</v>
      </c>
      <c r="G70" s="23">
        <v>0.2</v>
      </c>
      <c r="H70" s="23">
        <v>0.05</v>
      </c>
      <c r="I70" s="23">
        <v>15</v>
      </c>
      <c r="J70" s="23">
        <v>56</v>
      </c>
      <c r="K70" s="23">
        <v>27</v>
      </c>
      <c r="L70" s="23" t="s">
        <v>88</v>
      </c>
    </row>
    <row r="71" spans="1:12" x14ac:dyDescent="0.25">
      <c r="A71" s="30"/>
      <c r="B71" s="30"/>
      <c r="C71" s="30"/>
      <c r="D71" s="37"/>
      <c r="E71" s="35"/>
      <c r="F71" s="16"/>
      <c r="G71" s="16"/>
      <c r="H71" s="16"/>
      <c r="I71" s="16"/>
      <c r="J71" s="16"/>
      <c r="K71" s="16"/>
      <c r="L71" s="16"/>
    </row>
    <row r="72" spans="1:12" x14ac:dyDescent="0.25">
      <c r="A72" s="30"/>
      <c r="B72" s="30"/>
      <c r="C72" s="30"/>
      <c r="D72" s="37"/>
      <c r="E72" s="35"/>
      <c r="F72" s="16"/>
      <c r="G72" s="16"/>
      <c r="H72" s="16"/>
      <c r="I72" s="16"/>
      <c r="J72" s="16"/>
      <c r="K72" s="16"/>
      <c r="L72" s="16"/>
    </row>
    <row r="73" spans="1:12" x14ac:dyDescent="0.25">
      <c r="A73" s="30"/>
      <c r="B73" s="30"/>
      <c r="C73" s="30"/>
      <c r="D73" s="38" t="s">
        <v>31</v>
      </c>
      <c r="E73" s="39"/>
      <c r="F73" s="17">
        <v>715</v>
      </c>
      <c r="G73" s="17">
        <f t="shared" ref="G73" si="26">SUM(G66:G72)</f>
        <v>18.329999999999998</v>
      </c>
      <c r="H73" s="17">
        <f t="shared" ref="H73" si="27">SUM(H66:H72)</f>
        <v>18.600000000000001</v>
      </c>
      <c r="I73" s="17">
        <f t="shared" ref="I73" si="28">SUM(I66:I72)</f>
        <v>78.650000000000006</v>
      </c>
      <c r="J73" s="17">
        <f t="shared" ref="J73" si="29">SUM(J66:J72)</f>
        <v>559.5</v>
      </c>
      <c r="K73" s="24"/>
      <c r="L73" s="17" t="s">
        <v>108</v>
      </c>
    </row>
    <row r="74" spans="1:12" x14ac:dyDescent="0.25">
      <c r="A74" s="30">
        <f>A66</f>
        <v>1</v>
      </c>
      <c r="B74" s="30">
        <f>B66</f>
        <v>4</v>
      </c>
      <c r="C74" s="30" t="s">
        <v>25</v>
      </c>
      <c r="D74" s="30" t="s">
        <v>26</v>
      </c>
      <c r="E74" s="40" t="s">
        <v>50</v>
      </c>
      <c r="F74" s="23">
        <v>100</v>
      </c>
      <c r="G74" s="23">
        <v>0.8</v>
      </c>
      <c r="H74" s="23">
        <v>4.2</v>
      </c>
      <c r="I74" s="23">
        <v>11.3</v>
      </c>
      <c r="J74" s="23">
        <v>52</v>
      </c>
      <c r="K74" s="23"/>
      <c r="L74" s="23" t="s">
        <v>89</v>
      </c>
    </row>
    <row r="75" spans="1:12" x14ac:dyDescent="0.25">
      <c r="A75" s="30"/>
      <c r="B75" s="30"/>
      <c r="C75" s="30"/>
      <c r="D75" s="30" t="s">
        <v>27</v>
      </c>
      <c r="E75" s="40" t="s">
        <v>80</v>
      </c>
      <c r="F75" s="23">
        <v>250</v>
      </c>
      <c r="G75" s="23">
        <v>2.14</v>
      </c>
      <c r="H75" s="23">
        <v>4.4800000000000004</v>
      </c>
      <c r="I75" s="23">
        <v>21</v>
      </c>
      <c r="J75" s="23">
        <v>118.3</v>
      </c>
      <c r="K75" s="23">
        <v>23</v>
      </c>
      <c r="L75" s="23" t="s">
        <v>109</v>
      </c>
    </row>
    <row r="76" spans="1:12" x14ac:dyDescent="0.25">
      <c r="A76" s="30"/>
      <c r="B76" s="30"/>
      <c r="C76" s="30"/>
      <c r="D76" s="30" t="s">
        <v>28</v>
      </c>
      <c r="E76" s="40" t="s">
        <v>46</v>
      </c>
      <c r="F76" s="23">
        <v>100</v>
      </c>
      <c r="G76" s="23">
        <v>10.6</v>
      </c>
      <c r="H76" s="23">
        <v>6.85</v>
      </c>
      <c r="I76" s="23">
        <v>0.6</v>
      </c>
      <c r="J76" s="23">
        <v>127</v>
      </c>
      <c r="K76" s="23">
        <v>19</v>
      </c>
      <c r="L76" s="23" t="s">
        <v>106</v>
      </c>
    </row>
    <row r="77" spans="1:12" x14ac:dyDescent="0.25">
      <c r="A77" s="30"/>
      <c r="B77" s="30"/>
      <c r="C77" s="30"/>
      <c r="D77" s="30" t="s">
        <v>29</v>
      </c>
      <c r="E77" s="40" t="s">
        <v>81</v>
      </c>
      <c r="F77" s="23">
        <v>200</v>
      </c>
      <c r="G77" s="23">
        <v>5.3</v>
      </c>
      <c r="H77" s="23">
        <v>8.1999999999999993</v>
      </c>
      <c r="I77" s="23">
        <v>34</v>
      </c>
      <c r="J77" s="23">
        <v>226</v>
      </c>
      <c r="K77" s="23">
        <v>13</v>
      </c>
      <c r="L77" s="23" t="s">
        <v>110</v>
      </c>
    </row>
    <row r="78" spans="1:12" x14ac:dyDescent="0.25">
      <c r="A78" s="30"/>
      <c r="B78" s="30"/>
      <c r="C78" s="30"/>
      <c r="D78" s="30" t="s">
        <v>23</v>
      </c>
      <c r="E78" s="40" t="s">
        <v>55</v>
      </c>
      <c r="F78" s="23">
        <v>30</v>
      </c>
      <c r="G78" s="23">
        <v>2.37</v>
      </c>
      <c r="H78" s="23">
        <v>0.3</v>
      </c>
      <c r="I78" s="23">
        <v>14.49</v>
      </c>
      <c r="J78" s="23">
        <v>71</v>
      </c>
      <c r="K78" s="23" t="s">
        <v>67</v>
      </c>
      <c r="L78" s="23" t="s">
        <v>87</v>
      </c>
    </row>
    <row r="79" spans="1:12" x14ac:dyDescent="0.25">
      <c r="A79" s="30"/>
      <c r="B79" s="30"/>
      <c r="C79" s="30"/>
      <c r="D79" s="30" t="s">
        <v>23</v>
      </c>
      <c r="E79" s="40" t="s">
        <v>75</v>
      </c>
      <c r="F79" s="23">
        <v>30</v>
      </c>
      <c r="G79" s="23">
        <v>1.98</v>
      </c>
      <c r="H79" s="23">
        <v>0.36</v>
      </c>
      <c r="I79" s="23">
        <v>11.94</v>
      </c>
      <c r="J79" s="23">
        <v>60.3</v>
      </c>
      <c r="K79" s="23" t="s">
        <v>49</v>
      </c>
      <c r="L79" s="23" t="s">
        <v>88</v>
      </c>
    </row>
    <row r="80" spans="1:12" x14ac:dyDescent="0.25">
      <c r="A80" s="30"/>
      <c r="B80" s="30"/>
      <c r="C80" s="30"/>
      <c r="D80" s="30" t="s">
        <v>30</v>
      </c>
      <c r="E80" s="40" t="s">
        <v>54</v>
      </c>
      <c r="F80" s="23">
        <v>200</v>
      </c>
      <c r="G80" s="23">
        <v>0.8</v>
      </c>
      <c r="H80" s="23">
        <v>0.2</v>
      </c>
      <c r="I80" s="23">
        <v>15.27</v>
      </c>
      <c r="J80" s="23">
        <v>62</v>
      </c>
      <c r="K80" s="23">
        <v>30</v>
      </c>
      <c r="L80" s="23" t="s">
        <v>43</v>
      </c>
    </row>
    <row r="81" spans="1:12" x14ac:dyDescent="0.25">
      <c r="A81" s="30"/>
      <c r="B81" s="30"/>
      <c r="C81" s="30"/>
      <c r="D81" s="37"/>
      <c r="E81" s="35"/>
      <c r="F81" s="16"/>
      <c r="G81" s="16"/>
      <c r="H81" s="16"/>
      <c r="I81" s="16"/>
      <c r="J81" s="16"/>
      <c r="K81" s="16"/>
      <c r="L81" s="16"/>
    </row>
    <row r="82" spans="1:12" x14ac:dyDescent="0.25">
      <c r="A82" s="30"/>
      <c r="B82" s="30"/>
      <c r="C82" s="30"/>
      <c r="D82" s="37"/>
      <c r="E82" s="35"/>
      <c r="F82" s="16"/>
      <c r="G82" s="16"/>
      <c r="H82" s="16"/>
      <c r="I82" s="16"/>
      <c r="J82" s="16"/>
      <c r="K82" s="16"/>
      <c r="L82" s="16"/>
    </row>
    <row r="83" spans="1:12" x14ac:dyDescent="0.25">
      <c r="A83" s="30"/>
      <c r="B83" s="30"/>
      <c r="C83" s="30"/>
      <c r="D83" s="38" t="s">
        <v>31</v>
      </c>
      <c r="E83" s="39"/>
      <c r="F83" s="17">
        <f>SUM(F74:F82)</f>
        <v>910</v>
      </c>
      <c r="G83" s="17">
        <f t="shared" ref="G83" si="30">SUM(G74:G82)</f>
        <v>23.990000000000002</v>
      </c>
      <c r="H83" s="17">
        <f t="shared" ref="H83" si="31">SUM(H74:H82)</f>
        <v>24.589999999999996</v>
      </c>
      <c r="I83" s="17">
        <f t="shared" ref="I83" si="32">SUM(I74:I82)</f>
        <v>108.6</v>
      </c>
      <c r="J83" s="17">
        <f t="shared" ref="J83" si="33">SUM(J74:J82)</f>
        <v>716.59999999999991</v>
      </c>
      <c r="K83" s="17"/>
      <c r="L83" s="17">
        <v>214</v>
      </c>
    </row>
    <row r="84" spans="1:12" ht="15.75" customHeight="1" x14ac:dyDescent="0.25">
      <c r="A84" s="41">
        <f>A66</f>
        <v>1</v>
      </c>
      <c r="B84" s="41">
        <f>B66</f>
        <v>4</v>
      </c>
      <c r="C84" s="47" t="s">
        <v>4</v>
      </c>
      <c r="D84" s="48"/>
      <c r="E84" s="42"/>
      <c r="F84" s="27">
        <f>F73+F83</f>
        <v>1625</v>
      </c>
      <c r="G84" s="27">
        <f t="shared" ref="G84" si="34">G73+G83</f>
        <v>42.32</v>
      </c>
      <c r="H84" s="27">
        <f t="shared" ref="H84" si="35">H73+H83</f>
        <v>43.19</v>
      </c>
      <c r="I84" s="27">
        <f t="shared" ref="I84" si="36">I73+I83</f>
        <v>187.25</v>
      </c>
      <c r="J84" s="27">
        <f t="shared" ref="J84" si="37">J73+J83</f>
        <v>1276.0999999999999</v>
      </c>
      <c r="K84" s="27"/>
      <c r="L84" s="27" t="s">
        <v>97</v>
      </c>
    </row>
    <row r="85" spans="1:12" x14ac:dyDescent="0.25">
      <c r="A85" s="30">
        <v>1</v>
      </c>
      <c r="B85" s="30">
        <v>5</v>
      </c>
      <c r="C85" s="30" t="s">
        <v>20</v>
      </c>
      <c r="D85" s="34" t="s">
        <v>21</v>
      </c>
      <c r="E85" s="32" t="s">
        <v>82</v>
      </c>
      <c r="F85" s="14">
        <v>200</v>
      </c>
      <c r="G85" s="14">
        <v>11.6</v>
      </c>
      <c r="H85" s="14">
        <v>13.85</v>
      </c>
      <c r="I85" s="14">
        <v>27</v>
      </c>
      <c r="J85" s="14">
        <v>284</v>
      </c>
      <c r="K85" s="14">
        <v>5</v>
      </c>
      <c r="L85" s="12" t="s">
        <v>111</v>
      </c>
    </row>
    <row r="86" spans="1:12" x14ac:dyDescent="0.25">
      <c r="A86" s="30"/>
      <c r="B86" s="30"/>
      <c r="C86" s="30"/>
      <c r="D86" s="34" t="s">
        <v>26</v>
      </c>
      <c r="E86" s="32" t="s">
        <v>58</v>
      </c>
      <c r="F86" s="14">
        <v>10</v>
      </c>
      <c r="G86" s="14">
        <v>2.3199999999999998</v>
      </c>
      <c r="H86" s="14">
        <v>2.95</v>
      </c>
      <c r="I86" s="14">
        <v>0</v>
      </c>
      <c r="J86" s="14">
        <v>36</v>
      </c>
      <c r="K86" s="14">
        <v>26</v>
      </c>
      <c r="L86" s="12" t="s">
        <v>112</v>
      </c>
    </row>
    <row r="87" spans="1:12" x14ac:dyDescent="0.25">
      <c r="A87" s="30"/>
      <c r="B87" s="30"/>
      <c r="C87" s="30"/>
      <c r="D87" s="34" t="s">
        <v>23</v>
      </c>
      <c r="E87" s="32" t="s">
        <v>48</v>
      </c>
      <c r="F87" s="14">
        <v>30</v>
      </c>
      <c r="G87" s="14">
        <v>2.37</v>
      </c>
      <c r="H87" s="14">
        <v>0.3</v>
      </c>
      <c r="I87" s="14">
        <v>14.49</v>
      </c>
      <c r="J87" s="14">
        <v>71</v>
      </c>
      <c r="K87" s="14" t="s">
        <v>49</v>
      </c>
      <c r="L87" s="14" t="s">
        <v>87</v>
      </c>
    </row>
    <row r="88" spans="1:12" x14ac:dyDescent="0.25">
      <c r="A88" s="30"/>
      <c r="B88" s="30"/>
      <c r="C88" s="30"/>
      <c r="D88" s="33" t="s">
        <v>22</v>
      </c>
      <c r="E88" s="40" t="s">
        <v>59</v>
      </c>
      <c r="F88" s="23">
        <v>200</v>
      </c>
      <c r="G88" s="23">
        <v>0.26</v>
      </c>
      <c r="H88" s="23">
        <v>0.05</v>
      </c>
      <c r="I88" s="23">
        <v>15.22</v>
      </c>
      <c r="J88" s="23">
        <v>59</v>
      </c>
      <c r="K88" s="23">
        <v>28</v>
      </c>
      <c r="L88" s="23" t="s">
        <v>100</v>
      </c>
    </row>
    <row r="89" spans="1:12" x14ac:dyDescent="0.25">
      <c r="A89" s="30"/>
      <c r="B89" s="30"/>
      <c r="C89" s="30"/>
      <c r="D89" s="33" t="s">
        <v>24</v>
      </c>
      <c r="E89" s="40" t="s">
        <v>60</v>
      </c>
      <c r="F89" s="23">
        <v>100</v>
      </c>
      <c r="G89" s="23">
        <v>0.8</v>
      </c>
      <c r="H89" s="23">
        <v>0.5</v>
      </c>
      <c r="I89" s="23">
        <v>21</v>
      </c>
      <c r="J89" s="23">
        <v>96</v>
      </c>
      <c r="K89" s="23"/>
      <c r="L89" s="23" t="s">
        <v>41</v>
      </c>
    </row>
    <row r="90" spans="1:12" x14ac:dyDescent="0.25">
      <c r="A90" s="30"/>
      <c r="B90" s="30"/>
      <c r="C90" s="30"/>
      <c r="D90" s="37"/>
      <c r="E90" s="35"/>
      <c r="F90" s="16"/>
      <c r="G90" s="16"/>
      <c r="H90" s="16"/>
      <c r="I90" s="16"/>
      <c r="J90" s="16"/>
      <c r="K90" s="16"/>
      <c r="L90" s="16"/>
    </row>
    <row r="91" spans="1:12" x14ac:dyDescent="0.25">
      <c r="A91" s="30"/>
      <c r="B91" s="30"/>
      <c r="C91" s="30"/>
      <c r="D91" s="37"/>
      <c r="E91" s="35"/>
      <c r="F91" s="16"/>
      <c r="G91" s="16"/>
      <c r="H91" s="16"/>
      <c r="I91" s="16"/>
      <c r="J91" s="16"/>
      <c r="K91" s="16"/>
      <c r="L91" s="16"/>
    </row>
    <row r="92" spans="1:12" x14ac:dyDescent="0.25">
      <c r="A92" s="30"/>
      <c r="B92" s="30"/>
      <c r="C92" s="30"/>
      <c r="D92" s="38" t="s">
        <v>31</v>
      </c>
      <c r="E92" s="39"/>
      <c r="F92" s="17">
        <f>SUM(F85:F91)</f>
        <v>540</v>
      </c>
      <c r="G92" s="17">
        <f t="shared" ref="G92" si="38">SUM(G85:G91)</f>
        <v>17.350000000000001</v>
      </c>
      <c r="H92" s="17">
        <f t="shared" ref="H92" si="39">SUM(H85:H91)</f>
        <v>17.650000000000002</v>
      </c>
      <c r="I92" s="17">
        <f t="shared" ref="I92" si="40">SUM(I85:I91)</f>
        <v>77.710000000000008</v>
      </c>
      <c r="J92" s="17">
        <f t="shared" ref="J92" si="41">SUM(J85:J91)</f>
        <v>546</v>
      </c>
      <c r="K92" s="17"/>
      <c r="L92" s="17" t="s">
        <v>113</v>
      </c>
    </row>
    <row r="93" spans="1:12" x14ac:dyDescent="0.25">
      <c r="A93" s="30">
        <f>A85</f>
        <v>1</v>
      </c>
      <c r="B93" s="30">
        <f>B85</f>
        <v>5</v>
      </c>
      <c r="C93" s="30" t="s">
        <v>25</v>
      </c>
      <c r="D93" s="30" t="s">
        <v>26</v>
      </c>
      <c r="E93" s="40" t="s">
        <v>50</v>
      </c>
      <c r="F93" s="23">
        <v>100</v>
      </c>
      <c r="G93" s="23">
        <v>0.4</v>
      </c>
      <c r="H93" s="23">
        <v>0.1</v>
      </c>
      <c r="I93" s="23">
        <v>5.2</v>
      </c>
      <c r="J93" s="23">
        <v>30.2</v>
      </c>
      <c r="K93" s="23"/>
      <c r="L93" s="23" t="s">
        <v>89</v>
      </c>
    </row>
    <row r="94" spans="1:12" x14ac:dyDescent="0.25">
      <c r="A94" s="30"/>
      <c r="B94" s="30"/>
      <c r="C94" s="30"/>
      <c r="D94" s="30" t="s">
        <v>27</v>
      </c>
      <c r="E94" s="40" t="s">
        <v>83</v>
      </c>
      <c r="F94" s="23">
        <v>250</v>
      </c>
      <c r="G94" s="23">
        <v>2.8</v>
      </c>
      <c r="H94" s="23">
        <v>3.5</v>
      </c>
      <c r="I94" s="23">
        <v>19</v>
      </c>
      <c r="J94" s="23">
        <v>117</v>
      </c>
      <c r="K94" s="23">
        <v>24</v>
      </c>
      <c r="L94" s="23" t="s">
        <v>114</v>
      </c>
    </row>
    <row r="95" spans="1:12" x14ac:dyDescent="0.25">
      <c r="A95" s="30"/>
      <c r="B95" s="30"/>
      <c r="C95" s="30"/>
      <c r="D95" s="30" t="s">
        <v>28</v>
      </c>
      <c r="E95" s="40" t="s">
        <v>84</v>
      </c>
      <c r="F95" s="23">
        <v>250</v>
      </c>
      <c r="G95" s="23">
        <v>16.2</v>
      </c>
      <c r="H95" s="23">
        <v>20.3</v>
      </c>
      <c r="I95" s="23">
        <v>41</v>
      </c>
      <c r="J95" s="23">
        <v>384</v>
      </c>
      <c r="K95" s="23">
        <v>14</v>
      </c>
      <c r="L95" s="23" t="s">
        <v>115</v>
      </c>
    </row>
    <row r="96" spans="1:12" x14ac:dyDescent="0.25">
      <c r="A96" s="30"/>
      <c r="B96" s="30"/>
      <c r="C96" s="30"/>
      <c r="D96" s="30" t="s">
        <v>23</v>
      </c>
      <c r="E96" s="40" t="s">
        <v>55</v>
      </c>
      <c r="F96" s="23">
        <v>30</v>
      </c>
      <c r="G96" s="23">
        <v>2.37</v>
      </c>
      <c r="H96" s="23">
        <v>0.3</v>
      </c>
      <c r="I96" s="23">
        <v>14.49</v>
      </c>
      <c r="J96" s="23">
        <v>71</v>
      </c>
      <c r="K96" s="23" t="s">
        <v>49</v>
      </c>
      <c r="L96" s="23" t="s">
        <v>87</v>
      </c>
    </row>
    <row r="97" spans="1:12" x14ac:dyDescent="0.25">
      <c r="A97" s="30"/>
      <c r="B97" s="30"/>
      <c r="C97" s="30"/>
      <c r="D97" s="30" t="s">
        <v>23</v>
      </c>
      <c r="E97" s="40" t="s">
        <v>75</v>
      </c>
      <c r="F97" s="23">
        <v>30</v>
      </c>
      <c r="G97" s="23">
        <v>1.98</v>
      </c>
      <c r="H97" s="23">
        <v>0.36</v>
      </c>
      <c r="I97" s="23">
        <v>10.02</v>
      </c>
      <c r="J97" s="23">
        <v>52</v>
      </c>
      <c r="K97" s="23" t="s">
        <v>49</v>
      </c>
      <c r="L97" s="23" t="s">
        <v>88</v>
      </c>
    </row>
    <row r="98" spans="1:12" x14ac:dyDescent="0.25">
      <c r="A98" s="30"/>
      <c r="B98" s="30"/>
      <c r="C98" s="30"/>
      <c r="D98" s="30" t="s">
        <v>30</v>
      </c>
      <c r="E98" s="40" t="s">
        <v>76</v>
      </c>
      <c r="F98" s="23">
        <v>200</v>
      </c>
      <c r="G98" s="23">
        <v>0.6</v>
      </c>
      <c r="H98" s="23">
        <v>0.2</v>
      </c>
      <c r="I98" s="23">
        <v>21</v>
      </c>
      <c r="J98" s="23">
        <v>56</v>
      </c>
      <c r="K98" s="23">
        <v>32</v>
      </c>
      <c r="L98" s="23" t="s">
        <v>43</v>
      </c>
    </row>
    <row r="99" spans="1:12" x14ac:dyDescent="0.25">
      <c r="A99" s="30"/>
      <c r="B99" s="30"/>
      <c r="C99" s="30"/>
      <c r="D99" s="36"/>
      <c r="E99" s="35"/>
      <c r="F99" s="16"/>
      <c r="G99" s="16"/>
      <c r="H99" s="16"/>
      <c r="I99" s="16"/>
      <c r="J99" s="16"/>
      <c r="K99" s="16"/>
      <c r="L99" s="16"/>
    </row>
    <row r="100" spans="1:12" x14ac:dyDescent="0.25">
      <c r="A100" s="30"/>
      <c r="B100" s="30"/>
      <c r="C100" s="30"/>
      <c r="D100" s="37"/>
      <c r="E100" s="35"/>
      <c r="F100" s="16"/>
      <c r="G100" s="16"/>
      <c r="H100" s="16"/>
      <c r="I100" s="16"/>
      <c r="J100" s="16"/>
      <c r="K100" s="16"/>
      <c r="L100" s="16"/>
    </row>
    <row r="101" spans="1:12" x14ac:dyDescent="0.25">
      <c r="A101" s="30"/>
      <c r="B101" s="30"/>
      <c r="C101" s="30"/>
      <c r="D101" s="37"/>
      <c r="E101" s="35"/>
      <c r="F101" s="16"/>
      <c r="G101" s="16"/>
      <c r="H101" s="16"/>
      <c r="I101" s="16"/>
      <c r="J101" s="16"/>
      <c r="K101" s="16"/>
      <c r="L101" s="16"/>
    </row>
    <row r="102" spans="1:12" x14ac:dyDescent="0.25">
      <c r="A102" s="30"/>
      <c r="B102" s="30"/>
      <c r="C102" s="30"/>
      <c r="D102" s="38" t="s">
        <v>31</v>
      </c>
      <c r="E102" s="39"/>
      <c r="F102" s="17">
        <f>SUM(F93:F101)</f>
        <v>860</v>
      </c>
      <c r="G102" s="17">
        <f t="shared" ref="G102" si="42">SUM(G93:G101)</f>
        <v>24.35</v>
      </c>
      <c r="H102" s="17">
        <f t="shared" ref="H102" si="43">SUM(H93:H101)</f>
        <v>24.76</v>
      </c>
      <c r="I102" s="17">
        <f t="shared" ref="I102" si="44">SUM(I93:I101)</f>
        <v>110.71</v>
      </c>
      <c r="J102" s="17">
        <f t="shared" ref="J102" si="45">SUM(J93:J101)</f>
        <v>710.2</v>
      </c>
      <c r="K102" s="17"/>
      <c r="L102" s="17">
        <v>209</v>
      </c>
    </row>
    <row r="103" spans="1:12" ht="15.75" customHeight="1" x14ac:dyDescent="0.25">
      <c r="A103" s="41">
        <f>A85</f>
        <v>1</v>
      </c>
      <c r="B103" s="41">
        <f>B85</f>
        <v>5</v>
      </c>
      <c r="C103" s="47" t="s">
        <v>4</v>
      </c>
      <c r="D103" s="48"/>
      <c r="E103" s="42"/>
      <c r="F103" s="27">
        <f>F92+F102</f>
        <v>1400</v>
      </c>
      <c r="G103" s="27">
        <f t="shared" ref="G103" si="46">G92+G102</f>
        <v>41.7</v>
      </c>
      <c r="H103" s="27">
        <f t="shared" ref="H103" si="47">H92+H102</f>
        <v>42.410000000000004</v>
      </c>
      <c r="I103" s="27">
        <f t="shared" ref="I103" si="48">I92+I102</f>
        <v>188.42000000000002</v>
      </c>
      <c r="J103" s="27">
        <f t="shared" ref="J103" si="49">J92+J102</f>
        <v>1256.2</v>
      </c>
      <c r="K103" s="27"/>
      <c r="L103" s="27" t="s">
        <v>97</v>
      </c>
    </row>
    <row r="104" spans="1:12" x14ac:dyDescent="0.25">
      <c r="A104" s="30">
        <v>1</v>
      </c>
      <c r="B104" s="30">
        <v>6</v>
      </c>
      <c r="C104" s="30" t="s">
        <v>20</v>
      </c>
      <c r="D104" s="30" t="s">
        <v>21</v>
      </c>
      <c r="E104" s="32" t="s">
        <v>119</v>
      </c>
      <c r="F104" s="14">
        <v>250</v>
      </c>
      <c r="G104" s="14">
        <v>5.5</v>
      </c>
      <c r="H104" s="14">
        <v>7.4</v>
      </c>
      <c r="I104" s="14">
        <v>27.3</v>
      </c>
      <c r="J104" s="14">
        <v>200</v>
      </c>
      <c r="K104" s="14">
        <v>205</v>
      </c>
      <c r="L104" s="12" t="s">
        <v>86</v>
      </c>
    </row>
    <row r="105" spans="1:12" x14ac:dyDescent="0.25">
      <c r="A105" s="30"/>
      <c r="B105" s="30"/>
      <c r="C105" s="30"/>
      <c r="D105" s="30" t="s">
        <v>26</v>
      </c>
      <c r="E105" s="34" t="s">
        <v>120</v>
      </c>
      <c r="F105" s="14">
        <v>50</v>
      </c>
      <c r="G105" s="14">
        <v>2.2799999999999998</v>
      </c>
      <c r="H105" s="14">
        <v>1.24</v>
      </c>
      <c r="I105" s="14">
        <v>24.76</v>
      </c>
      <c r="J105" s="14">
        <v>120</v>
      </c>
      <c r="K105" s="18" t="s">
        <v>122</v>
      </c>
      <c r="L105" s="12" t="s">
        <v>125</v>
      </c>
    </row>
    <row r="106" spans="1:12" x14ac:dyDescent="0.25">
      <c r="A106" s="30"/>
      <c r="B106" s="30"/>
      <c r="C106" s="30"/>
      <c r="D106" s="30" t="s">
        <v>23</v>
      </c>
      <c r="E106" s="34" t="s">
        <v>85</v>
      </c>
      <c r="F106" s="14">
        <v>10</v>
      </c>
      <c r="G106" s="14">
        <v>0.1</v>
      </c>
      <c r="H106" s="14">
        <v>8.3000000000000007</v>
      </c>
      <c r="I106" s="14">
        <v>0.1</v>
      </c>
      <c r="J106" s="14">
        <v>75</v>
      </c>
      <c r="K106" s="14" t="s">
        <v>123</v>
      </c>
      <c r="L106" s="12" t="s">
        <v>126</v>
      </c>
    </row>
    <row r="107" spans="1:12" x14ac:dyDescent="0.25">
      <c r="A107" s="30"/>
      <c r="B107" s="30"/>
      <c r="C107" s="30"/>
      <c r="D107" s="33" t="s">
        <v>26</v>
      </c>
      <c r="E107" s="34" t="s">
        <v>121</v>
      </c>
      <c r="F107" s="14">
        <v>30</v>
      </c>
      <c r="G107" s="14">
        <v>7.9</v>
      </c>
      <c r="H107" s="14">
        <v>8</v>
      </c>
      <c r="I107" s="14">
        <v>0</v>
      </c>
      <c r="J107" s="14">
        <v>105</v>
      </c>
      <c r="K107" s="13" t="s">
        <v>124</v>
      </c>
      <c r="L107" s="14" t="s">
        <v>127</v>
      </c>
    </row>
    <row r="108" spans="1:12" x14ac:dyDescent="0.25">
      <c r="A108" s="30"/>
      <c r="B108" s="30"/>
      <c r="C108" s="30"/>
      <c r="D108" s="33" t="s">
        <v>30</v>
      </c>
      <c r="E108" s="34" t="s">
        <v>39</v>
      </c>
      <c r="F108" s="14">
        <v>200</v>
      </c>
      <c r="G108" s="14">
        <v>0.2</v>
      </c>
      <c r="H108" s="14">
        <v>0</v>
      </c>
      <c r="I108" s="14">
        <v>9.1</v>
      </c>
      <c r="J108" s="14">
        <v>36</v>
      </c>
      <c r="K108" s="14">
        <v>300</v>
      </c>
      <c r="L108" s="15" t="s">
        <v>38</v>
      </c>
    </row>
    <row r="109" spans="1:12" x14ac:dyDescent="0.25">
      <c r="A109" s="30"/>
      <c r="B109" s="30"/>
      <c r="C109" s="30"/>
      <c r="D109" s="37"/>
      <c r="E109" s="37"/>
      <c r="F109" s="19"/>
      <c r="G109" s="19"/>
      <c r="H109" s="19"/>
      <c r="I109" s="19"/>
      <c r="J109" s="19"/>
      <c r="K109" s="19"/>
      <c r="L109" s="20"/>
    </row>
    <row r="110" spans="1:12" x14ac:dyDescent="0.25">
      <c r="A110" s="30"/>
      <c r="B110" s="30"/>
      <c r="C110" s="30"/>
      <c r="D110" s="37"/>
      <c r="E110" s="35"/>
      <c r="F110" s="16"/>
      <c r="G110" s="16"/>
      <c r="H110" s="16"/>
      <c r="I110" s="16"/>
      <c r="J110" s="16"/>
      <c r="K110" s="16"/>
      <c r="L110" s="16"/>
    </row>
    <row r="111" spans="1:12" x14ac:dyDescent="0.25">
      <c r="A111" s="30"/>
      <c r="B111" s="30"/>
      <c r="C111" s="30"/>
      <c r="D111" s="37"/>
      <c r="E111" s="35"/>
      <c r="F111" s="16"/>
      <c r="G111" s="16"/>
      <c r="H111" s="16"/>
      <c r="I111" s="16"/>
      <c r="J111" s="16"/>
      <c r="K111" s="16"/>
      <c r="L111" s="16"/>
    </row>
    <row r="112" spans="1:12" x14ac:dyDescent="0.25">
      <c r="A112" s="30"/>
      <c r="B112" s="30"/>
      <c r="C112" s="30"/>
      <c r="D112" s="38" t="s">
        <v>31</v>
      </c>
      <c r="E112" s="39"/>
      <c r="F112" s="17">
        <f>SUM(F104:F111)</f>
        <v>540</v>
      </c>
      <c r="G112" s="17">
        <f t="shared" ref="G112:J112" si="50">SUM(G104:G111)</f>
        <v>15.979999999999999</v>
      </c>
      <c r="H112" s="17">
        <f t="shared" si="50"/>
        <v>24.94</v>
      </c>
      <c r="I112" s="17">
        <f t="shared" si="50"/>
        <v>61.260000000000005</v>
      </c>
      <c r="J112" s="17">
        <f t="shared" si="50"/>
        <v>536</v>
      </c>
      <c r="K112" s="17"/>
      <c r="L112" s="24"/>
    </row>
    <row r="113" spans="1:12" x14ac:dyDescent="0.25">
      <c r="A113" s="30">
        <v>1</v>
      </c>
      <c r="B113" s="30">
        <v>6</v>
      </c>
      <c r="C113" s="30" t="s">
        <v>25</v>
      </c>
      <c r="D113" s="30" t="s">
        <v>27</v>
      </c>
      <c r="E113" s="40" t="s">
        <v>128</v>
      </c>
      <c r="F113" s="23">
        <v>250</v>
      </c>
      <c r="G113" s="23">
        <v>2</v>
      </c>
      <c r="H113" s="23">
        <v>5.4</v>
      </c>
      <c r="I113" s="23">
        <v>8.8000000000000007</v>
      </c>
      <c r="J113" s="23">
        <v>96</v>
      </c>
      <c r="K113" s="23">
        <v>55</v>
      </c>
      <c r="L113" s="24" t="s">
        <v>91</v>
      </c>
    </row>
    <row r="114" spans="1:12" x14ac:dyDescent="0.25">
      <c r="A114" s="30"/>
      <c r="B114" s="30"/>
      <c r="C114" s="30"/>
      <c r="D114" s="30" t="s">
        <v>134</v>
      </c>
      <c r="E114" s="40" t="s">
        <v>129</v>
      </c>
      <c r="F114" s="23">
        <v>100</v>
      </c>
      <c r="G114" s="23">
        <v>2.6</v>
      </c>
      <c r="H114" s="23">
        <v>3.2</v>
      </c>
      <c r="I114" s="23">
        <v>25.2</v>
      </c>
      <c r="J114" s="23">
        <v>145</v>
      </c>
      <c r="K114" s="23" t="s">
        <v>136</v>
      </c>
      <c r="L114" s="23" t="s">
        <v>40</v>
      </c>
    </row>
    <row r="115" spans="1:12" x14ac:dyDescent="0.25">
      <c r="A115" s="30"/>
      <c r="B115" s="30"/>
      <c r="C115" s="30"/>
      <c r="D115" s="30" t="s">
        <v>28</v>
      </c>
      <c r="E115" s="40" t="s">
        <v>130</v>
      </c>
      <c r="F115" s="23">
        <v>100</v>
      </c>
      <c r="G115" s="23">
        <v>13.7</v>
      </c>
      <c r="H115" s="23">
        <v>11.9</v>
      </c>
      <c r="I115" s="23">
        <v>7.9</v>
      </c>
      <c r="J115" s="23">
        <v>196</v>
      </c>
      <c r="K115" s="23">
        <v>100</v>
      </c>
      <c r="L115" s="23" t="s">
        <v>110</v>
      </c>
    </row>
    <row r="116" spans="1:12" x14ac:dyDescent="0.25">
      <c r="A116" s="30"/>
      <c r="B116" s="30"/>
      <c r="C116" s="30"/>
      <c r="D116" s="30" t="s">
        <v>26</v>
      </c>
      <c r="E116" s="40" t="s">
        <v>131</v>
      </c>
      <c r="F116" s="23">
        <v>60</v>
      </c>
      <c r="G116" s="23">
        <v>0.9</v>
      </c>
      <c r="H116" s="23">
        <v>2.7</v>
      </c>
      <c r="I116" s="23">
        <v>6.5</v>
      </c>
      <c r="J116" s="23">
        <v>56</v>
      </c>
      <c r="K116" s="23">
        <v>21</v>
      </c>
      <c r="L116" s="23" t="s">
        <v>41</v>
      </c>
    </row>
    <row r="117" spans="1:12" x14ac:dyDescent="0.25">
      <c r="A117" s="30"/>
      <c r="B117" s="30"/>
      <c r="C117" s="30"/>
      <c r="D117" s="30" t="s">
        <v>30</v>
      </c>
      <c r="E117" s="40" t="s">
        <v>132</v>
      </c>
      <c r="F117" s="23">
        <v>200</v>
      </c>
      <c r="G117" s="23">
        <v>0.1</v>
      </c>
      <c r="H117" s="23">
        <v>0.1</v>
      </c>
      <c r="I117" s="23">
        <v>24</v>
      </c>
      <c r="J117" s="23">
        <v>94</v>
      </c>
      <c r="K117" s="23">
        <v>320</v>
      </c>
      <c r="L117" s="23" t="s">
        <v>125</v>
      </c>
    </row>
    <row r="118" spans="1:12" x14ac:dyDescent="0.25">
      <c r="A118" s="30"/>
      <c r="B118" s="30"/>
      <c r="C118" s="30"/>
      <c r="D118" s="30" t="s">
        <v>23</v>
      </c>
      <c r="E118" s="40" t="s">
        <v>137</v>
      </c>
      <c r="F118" s="23">
        <v>100</v>
      </c>
      <c r="G118" s="23">
        <v>2.36</v>
      </c>
      <c r="H118" s="23">
        <v>2.48</v>
      </c>
      <c r="I118" s="23">
        <v>34.619999999999997</v>
      </c>
      <c r="J118" s="23">
        <v>140</v>
      </c>
      <c r="K118" s="23">
        <v>30</v>
      </c>
      <c r="L118" s="25" t="s">
        <v>125</v>
      </c>
    </row>
    <row r="119" spans="1:12" x14ac:dyDescent="0.25">
      <c r="A119" s="30"/>
      <c r="B119" s="30"/>
      <c r="C119" s="30"/>
      <c r="D119" s="34" t="s">
        <v>26</v>
      </c>
      <c r="E119" s="40" t="s">
        <v>133</v>
      </c>
      <c r="F119" s="23">
        <v>50</v>
      </c>
      <c r="G119" s="23">
        <v>4.97</v>
      </c>
      <c r="H119" s="23">
        <v>8.92</v>
      </c>
      <c r="I119" s="23">
        <v>50.72</v>
      </c>
      <c r="J119" s="23">
        <v>302</v>
      </c>
      <c r="K119" s="23"/>
      <c r="L119" s="23" t="s">
        <v>135</v>
      </c>
    </row>
    <row r="120" spans="1:12" x14ac:dyDescent="0.25">
      <c r="A120" s="30"/>
      <c r="B120" s="30"/>
      <c r="C120" s="30"/>
      <c r="D120" s="37"/>
      <c r="E120" s="35"/>
      <c r="F120" s="16"/>
      <c r="G120" s="16"/>
      <c r="H120" s="16"/>
      <c r="I120" s="16"/>
      <c r="J120" s="16"/>
      <c r="K120" s="16"/>
      <c r="L120" s="16"/>
    </row>
    <row r="121" spans="1:12" x14ac:dyDescent="0.25">
      <c r="A121" s="30"/>
      <c r="B121" s="30"/>
      <c r="C121" s="30"/>
      <c r="D121" s="37"/>
      <c r="E121" s="35"/>
      <c r="F121" s="16"/>
      <c r="G121" s="16"/>
      <c r="H121" s="16"/>
      <c r="I121" s="16"/>
      <c r="J121" s="16"/>
      <c r="K121" s="16"/>
      <c r="L121" s="16"/>
    </row>
    <row r="122" spans="1:12" x14ac:dyDescent="0.25">
      <c r="A122" s="30"/>
      <c r="B122" s="30"/>
      <c r="C122" s="30"/>
      <c r="D122" s="38" t="s">
        <v>31</v>
      </c>
      <c r="E122" s="39"/>
      <c r="F122" s="17">
        <f>SUM(F113:F121)</f>
        <v>860</v>
      </c>
      <c r="G122" s="17">
        <f t="shared" ref="G122:J122" si="51">SUM(G113:G121)</f>
        <v>26.629999999999995</v>
      </c>
      <c r="H122" s="17">
        <f t="shared" si="51"/>
        <v>34.700000000000003</v>
      </c>
      <c r="I122" s="17">
        <f t="shared" si="51"/>
        <v>157.74</v>
      </c>
      <c r="J122" s="17">
        <f t="shared" si="51"/>
        <v>1029</v>
      </c>
      <c r="K122" s="17"/>
      <c r="L122" s="17"/>
    </row>
    <row r="123" spans="1:12" x14ac:dyDescent="0.25">
      <c r="A123" s="41">
        <f>A104</f>
        <v>1</v>
      </c>
      <c r="B123" s="41">
        <f>B104</f>
        <v>6</v>
      </c>
      <c r="C123" s="47" t="s">
        <v>4</v>
      </c>
      <c r="D123" s="48"/>
      <c r="E123" s="42"/>
      <c r="F123" s="27">
        <f>F112+F122</f>
        <v>1400</v>
      </c>
      <c r="G123" s="27">
        <f t="shared" ref="G123" si="52">G112+G122</f>
        <v>42.609999999999992</v>
      </c>
      <c r="H123" s="27">
        <f t="shared" ref="H123" si="53">H112+H122</f>
        <v>59.64</v>
      </c>
      <c r="I123" s="27">
        <f t="shared" ref="I123" si="54">I112+I122</f>
        <v>219</v>
      </c>
      <c r="J123" s="27">
        <f t="shared" ref="J123" si="55">J112+J122</f>
        <v>1565</v>
      </c>
      <c r="K123" s="27"/>
      <c r="L123" s="27" t="s">
        <v>97</v>
      </c>
    </row>
    <row r="124" spans="1:12" x14ac:dyDescent="0.25">
      <c r="A124" s="41"/>
      <c r="B124" s="41"/>
      <c r="C124" s="47"/>
      <c r="D124" s="48"/>
      <c r="E124" s="42"/>
      <c r="F124" s="27"/>
      <c r="G124" s="27"/>
      <c r="H124" s="27"/>
      <c r="I124" s="27"/>
      <c r="J124" s="27"/>
      <c r="K124" s="27"/>
      <c r="L124" s="27"/>
    </row>
    <row r="125" spans="1:12" x14ac:dyDescent="0.25">
      <c r="A125" s="30"/>
      <c r="B125" s="30"/>
      <c r="C125" s="49" t="s">
        <v>5</v>
      </c>
      <c r="D125" s="49"/>
      <c r="E125" s="49"/>
      <c r="F125" s="11">
        <v>1462.5</v>
      </c>
      <c r="G125" s="11">
        <v>43.314999999999998</v>
      </c>
      <c r="H125" s="11">
        <v>46.085000000000001</v>
      </c>
      <c r="I125" s="11">
        <v>188.33883</v>
      </c>
      <c r="J125" s="11">
        <v>1351.8166699999999</v>
      </c>
      <c r="K125" s="11"/>
      <c r="L125" s="11" t="s">
        <v>97</v>
      </c>
    </row>
  </sheetData>
  <mergeCells count="11">
    <mergeCell ref="C1:E1"/>
    <mergeCell ref="H1:K1"/>
    <mergeCell ref="H2:K2"/>
    <mergeCell ref="C45:D45"/>
    <mergeCell ref="C65:D65"/>
    <mergeCell ref="C84:D84"/>
    <mergeCell ref="C103:D103"/>
    <mergeCell ref="C25:D25"/>
    <mergeCell ref="C123:D123"/>
    <mergeCell ref="C124:D124"/>
    <mergeCell ref="C125:E1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2025-01-16T11:30:06Z</cp:lastPrinted>
  <dcterms:created xsi:type="dcterms:W3CDTF">2022-05-16T14:23:56Z</dcterms:created>
  <dcterms:modified xsi:type="dcterms:W3CDTF">2026-05-29T08:22:25Z</dcterms:modified>
</cp:coreProperties>
</file>