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157" l="1"/>
  <c r="F176"/>
  <c r="F62"/>
  <c r="J100"/>
  <c r="L100"/>
  <c r="H62"/>
  <c r="I62"/>
  <c r="I119"/>
  <c r="I176"/>
  <c r="G176"/>
  <c r="J62"/>
  <c r="F81"/>
  <c r="J119"/>
  <c r="F138"/>
  <c r="J176"/>
  <c r="F195"/>
  <c r="F119"/>
  <c r="H119"/>
  <c r="G24"/>
  <c r="L62"/>
  <c r="G81"/>
  <c r="L119"/>
  <c r="G138"/>
  <c r="L176"/>
  <c r="G195"/>
  <c r="J43"/>
  <c r="L43"/>
  <c r="G119"/>
  <c r="H24"/>
  <c r="H81"/>
  <c r="H138"/>
  <c r="H195"/>
  <c r="G62"/>
  <c r="L157"/>
  <c r="F24"/>
  <c r="I24"/>
  <c r="I81"/>
  <c r="I138"/>
  <c r="I195"/>
  <c r="J196" l="1"/>
  <c r="I196"/>
  <c r="G196"/>
  <c r="F196"/>
  <c r="L196"/>
  <c r="H196"/>
</calcChain>
</file>

<file path=xl/sharedStrings.xml><?xml version="1.0" encoding="utf-8"?>
<sst xmlns="http://schemas.openxmlformats.org/spreadsheetml/2006/main" count="257" uniqueCount="76">
  <si>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</si>
  <si>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</si>
  <si>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</si>
  <si>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</si>
  <si>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</si>
  <si>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</si>
  <si>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</si>
  <si>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</si>
  <si>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</si>
  <si>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</si>
  <si>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</si>
  <si>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</si>
  <si>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</si>
  <si>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</si>
  <si>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</si>
  <si>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</si>
  <si>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</si>
  <si>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</si>
  <si>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</si>
  <si>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</si>
  <si>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</si>
  <si>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</si>
  <si>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</si>
  <si>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</si>
  <si>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</si>
  <si>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</si>
  <si>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</si>
  <si>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</si>
  <si>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</si>
  <si>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</si>
  <si>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</si>
  <si>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</si>
  <si>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</si>
  <si>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</si>
  <si>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</si>
  <si>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</si>
  <si>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</si>
  <si>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</si>
  <si>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</si>
  <si>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</si>
  <si>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</si>
  <si>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70,71,80</t>
  </si>
  <si>
    <t>Каша вязкая молочная из риса и пшена</t>
  </si>
  <si>
    <t>Чай с сахаром и лимоном</t>
  </si>
  <si>
    <t>Бутерброд с маслом (батон)</t>
  </si>
  <si>
    <t>Чай с сахаром Каркаде</t>
  </si>
  <si>
    <t>685а</t>
  </si>
  <si>
    <t>Хлеб пеклеванный</t>
  </si>
  <si>
    <t>Плов из птицы</t>
  </si>
  <si>
    <t>Компот из смеси сухофруктов</t>
  </si>
  <si>
    <t>Овощи по сезону (огурец св.,помидор св.,огурец сол.,помидор сол.,капуста квашеная)</t>
  </si>
  <si>
    <t>Хлеб пшеничный</t>
  </si>
  <si>
    <t>Каша молочная овсяная вязкая с маслом</t>
  </si>
  <si>
    <t>сладкое</t>
  </si>
  <si>
    <t>Фрукты свежие (яблоко)</t>
  </si>
  <si>
    <t>Лобойковская школа</t>
  </si>
  <si>
    <t>Гайдамакин А.В.</t>
  </si>
  <si>
    <t>Каша гречневая вязкая</t>
  </si>
  <si>
    <t>Гуляш из мяса птицы</t>
  </si>
  <si>
    <t>311К</t>
  </si>
  <si>
    <t>Макаронные изделия отварные</t>
  </si>
  <si>
    <t xml:space="preserve">307/363    </t>
  </si>
  <si>
    <t>Рис отварной</t>
  </si>
  <si>
    <t xml:space="preserve">Котлеты рыбные "Любительские" </t>
  </si>
  <si>
    <t>307/363</t>
  </si>
  <si>
    <t>Свекла отварная с маслом</t>
  </si>
  <si>
    <t>294А</t>
  </si>
  <si>
    <t>Бобовые отварные(горох)</t>
  </si>
  <si>
    <t>Кофейный напиток на молоке</t>
  </si>
  <si>
    <t>Лапшевник с творогом с соусом</t>
  </si>
  <si>
    <t>Капуста тушеная</t>
  </si>
  <si>
    <t>Икра кабачковая</t>
  </si>
  <si>
    <t>Котлета рубленая из птицы с соусом томатным 90/30</t>
  </si>
  <si>
    <t>Тефтели с рисом с соусом томатным 90/30</t>
  </si>
  <si>
    <t>Котлеты рубленые из птицы с соусом томатным 90/30</t>
  </si>
  <si>
    <t>Бутерброд с сыром (батон)35/5/10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</si>
</sst>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55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56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90</v>
      </c>
      <c r="G6" s="40">
        <v>8.6</v>
      </c>
      <c r="H6" s="40">
        <v>10.4</v>
      </c>
      <c r="I6" s="40">
        <v>6.8</v>
      </c>
      <c r="J6" s="40">
        <v>158.30000000000001</v>
      </c>
      <c r="K6" s="41" t="s">
        <v>59</v>
      </c>
      <c r="L6" s="40"/>
    </row>
    <row r="7" spans="1:12" ht="15">
      <c r="A7" s="23"/>
      <c r="B7" s="15"/>
      <c r="C7" s="11"/>
      <c r="D7" s="51" t="s">
        <v>21</v>
      </c>
      <c r="E7" s="42" t="s">
        <v>57</v>
      </c>
      <c r="F7" s="43">
        <v>160</v>
      </c>
      <c r="G7" s="43">
        <v>4.9000000000000004</v>
      </c>
      <c r="H7" s="43">
        <v>5.34</v>
      </c>
      <c r="I7" s="43">
        <v>21.8</v>
      </c>
      <c r="J7" s="43">
        <v>155</v>
      </c>
      <c r="K7" s="44">
        <v>303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/>
      <c r="I8" s="43">
        <v>15</v>
      </c>
      <c r="J8" s="43">
        <v>58</v>
      </c>
      <c r="K8" s="44">
        <v>685</v>
      </c>
      <c r="L8" s="43"/>
    </row>
    <row r="9" spans="1:12" ht="15">
      <c r="A9" s="23"/>
      <c r="B9" s="15"/>
      <c r="C9" s="11"/>
      <c r="D9" s="7" t="s">
        <v>23</v>
      </c>
      <c r="E9" s="42" t="s">
        <v>51</v>
      </c>
      <c r="F9" s="43">
        <v>50</v>
      </c>
      <c r="G9" s="43">
        <v>3.9</v>
      </c>
      <c r="H9" s="43">
        <v>0.5</v>
      </c>
      <c r="I9" s="43">
        <v>24.1</v>
      </c>
      <c r="J9" s="43">
        <v>116.8</v>
      </c>
      <c r="K9" s="44">
        <v>6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>
      <c r="A11" s="23"/>
      <c r="B11" s="15"/>
      <c r="C11" s="11"/>
      <c r="D11" s="6" t="s">
        <v>26</v>
      </c>
      <c r="E11" s="42" t="s">
        <v>50</v>
      </c>
      <c r="F11" s="43">
        <v>60</v>
      </c>
      <c r="G11" s="43">
        <v>0.6</v>
      </c>
      <c r="H11" s="43">
        <v>0.1</v>
      </c>
      <c r="I11" s="43">
        <v>1.75</v>
      </c>
      <c r="J11" s="43">
        <v>13.2</v>
      </c>
      <c r="K11" s="44" t="s">
        <v>41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126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18.2</v>
      </c>
      <c r="H13" s="19">
        <f t="shared" si="0"/>
        <v>16.340000000000003</v>
      </c>
      <c r="I13" s="19">
        <f t="shared" si="0"/>
        <v>69.45</v>
      </c>
      <c r="J13" s="19">
        <f t="shared" si="0"/>
        <v>501.3</v>
      </c>
      <c r="K13" s="25"/>
      <c r="L13" s="19">
        <f t="shared" ref="L13" si="1">SUM(L6:L12)</f>
        <v>126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560</v>
      </c>
      <c r="G24" s="32">
        <f t="shared" ref="G24:J24" si="4">G13+G23</f>
        <v>18.2</v>
      </c>
      <c r="H24" s="32">
        <f t="shared" si="4"/>
        <v>16.340000000000003</v>
      </c>
      <c r="I24" s="32">
        <f t="shared" si="4"/>
        <v>69.45</v>
      </c>
      <c r="J24" s="32">
        <f t="shared" si="4"/>
        <v>501.3</v>
      </c>
      <c r="K24" s="32"/>
      <c r="L24" s="32">
        <f t="shared" ref="L24" si="5">L13+L23</f>
        <v>126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200</v>
      </c>
      <c r="G25" s="40">
        <v>11.4</v>
      </c>
      <c r="H25" s="40">
        <v>10.199999999999999</v>
      </c>
      <c r="I25" s="40">
        <v>34.700000000000003</v>
      </c>
      <c r="J25" s="40">
        <v>220.6</v>
      </c>
      <c r="K25" s="41">
        <v>175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0.3</v>
      </c>
      <c r="H27" s="43"/>
      <c r="I27" s="43">
        <v>15.2</v>
      </c>
      <c r="J27" s="43">
        <v>60</v>
      </c>
      <c r="K27" s="44">
        <v>686</v>
      </c>
      <c r="L27" s="43"/>
    </row>
    <row r="28" spans="1:12" ht="15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2.36</v>
      </c>
      <c r="H28" s="43">
        <v>7.49</v>
      </c>
      <c r="I28" s="43">
        <v>14.89</v>
      </c>
      <c r="J28" s="43">
        <v>146</v>
      </c>
      <c r="K28" s="44">
        <v>1</v>
      </c>
      <c r="L28" s="43"/>
    </row>
    <row r="29" spans="1:12" ht="15">
      <c r="A29" s="14"/>
      <c r="B29" s="15"/>
      <c r="C29" s="11"/>
      <c r="D29" s="7" t="s">
        <v>24</v>
      </c>
      <c r="E29" s="42" t="s">
        <v>54</v>
      </c>
      <c r="F29" s="43">
        <v>150</v>
      </c>
      <c r="G29" s="43">
        <v>0.6</v>
      </c>
      <c r="H29" s="43">
        <v>0.6</v>
      </c>
      <c r="I29" s="43">
        <v>14.3</v>
      </c>
      <c r="J29" s="43">
        <v>68.400000000000006</v>
      </c>
      <c r="K29" s="44">
        <v>338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126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14.66</v>
      </c>
      <c r="H32" s="19">
        <f t="shared" ref="H32" si="7">SUM(H25:H31)</f>
        <v>18.29</v>
      </c>
      <c r="I32" s="19">
        <f t="shared" ref="I32" si="8">SUM(I25:I31)</f>
        <v>79.09</v>
      </c>
      <c r="J32" s="19">
        <f t="shared" ref="J32:L32" si="9">SUM(J25:J31)</f>
        <v>495</v>
      </c>
      <c r="K32" s="25"/>
      <c r="L32" s="19">
        <f t="shared" si="9"/>
        <v>126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600</v>
      </c>
      <c r="G43" s="32">
        <f t="shared" ref="G43" si="14">G32+G42</f>
        <v>14.66</v>
      </c>
      <c r="H43" s="32">
        <f t="shared" ref="H43" si="15">H32+H42</f>
        <v>18.29</v>
      </c>
      <c r="I43" s="32">
        <f t="shared" ref="I43" si="16">I32+I42</f>
        <v>79.09</v>
      </c>
      <c r="J43" s="32">
        <f t="shared" ref="J43:L43" si="17">J32+J42</f>
        <v>495</v>
      </c>
      <c r="K43" s="32"/>
      <c r="L43" s="32">
        <f t="shared" si="17"/>
        <v>126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120</v>
      </c>
      <c r="G44" s="40">
        <v>11.3</v>
      </c>
      <c r="H44" s="40">
        <v>10.6</v>
      </c>
      <c r="I44" s="40">
        <v>14.1</v>
      </c>
      <c r="J44" s="40">
        <v>190.2</v>
      </c>
      <c r="K44" s="41" t="s">
        <v>64</v>
      </c>
      <c r="L44" s="40"/>
    </row>
    <row r="45" spans="1:12" ht="15">
      <c r="A45" s="23"/>
      <c r="B45" s="15"/>
      <c r="C45" s="11"/>
      <c r="D45" s="51" t="s">
        <v>21</v>
      </c>
      <c r="E45" s="42" t="s">
        <v>60</v>
      </c>
      <c r="F45" s="43">
        <v>150</v>
      </c>
      <c r="G45" s="43">
        <v>5.0999999999999996</v>
      </c>
      <c r="H45" s="43">
        <v>9.15</v>
      </c>
      <c r="I45" s="43">
        <v>34.200000000000003</v>
      </c>
      <c r="J45" s="43">
        <v>244.5</v>
      </c>
      <c r="K45" s="44">
        <v>203</v>
      </c>
      <c r="L45" s="43"/>
    </row>
    <row r="46" spans="1:12" ht="1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0.2</v>
      </c>
      <c r="H46" s="43"/>
      <c r="I46" s="43">
        <v>15</v>
      </c>
      <c r="J46" s="43">
        <v>58</v>
      </c>
      <c r="K46" s="44" t="s">
        <v>46</v>
      </c>
      <c r="L46" s="43"/>
    </row>
    <row r="47" spans="1:12" ht="1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3.3</v>
      </c>
      <c r="H47" s="43">
        <v>0.6</v>
      </c>
      <c r="I47" s="43">
        <v>17.100000000000001</v>
      </c>
      <c r="J47" s="43">
        <v>90.5</v>
      </c>
      <c r="K47" s="44">
        <v>68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65</v>
      </c>
      <c r="F49" s="43">
        <v>60</v>
      </c>
      <c r="G49" s="43">
        <v>0.9</v>
      </c>
      <c r="H49" s="43">
        <v>0.1</v>
      </c>
      <c r="I49" s="43">
        <v>5.0999999999999996</v>
      </c>
      <c r="J49" s="43">
        <v>24.4</v>
      </c>
      <c r="K49" s="44">
        <v>2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126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20.799999999999997</v>
      </c>
      <c r="H51" s="19">
        <f t="shared" ref="H51" si="19">SUM(H44:H50)</f>
        <v>20.450000000000003</v>
      </c>
      <c r="I51" s="19">
        <f t="shared" ref="I51" si="20">SUM(I44:I50)</f>
        <v>85.5</v>
      </c>
      <c r="J51" s="19">
        <f t="shared" ref="J51:L51" si="21">SUM(J44:J50)</f>
        <v>607.6</v>
      </c>
      <c r="K51" s="25"/>
      <c r="L51" s="19">
        <f t="shared" si="21"/>
        <v>126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580</v>
      </c>
      <c r="G62" s="32">
        <f t="shared" ref="G62" si="26">G51+G61</f>
        <v>20.799999999999997</v>
      </c>
      <c r="H62" s="32">
        <f t="shared" ref="H62" si="27">H51+H61</f>
        <v>20.450000000000003</v>
      </c>
      <c r="I62" s="32">
        <f t="shared" ref="I62" si="28">I51+I61</f>
        <v>85.5</v>
      </c>
      <c r="J62" s="32">
        <f t="shared" ref="J62:L62" si="29">J51+J61</f>
        <v>607.6</v>
      </c>
      <c r="K62" s="32"/>
      <c r="L62" s="32">
        <f t="shared" si="29"/>
        <v>126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200</v>
      </c>
      <c r="G63" s="40">
        <v>16.3</v>
      </c>
      <c r="H63" s="40">
        <v>19.8</v>
      </c>
      <c r="I63" s="40">
        <v>32.4</v>
      </c>
      <c r="J63" s="40">
        <v>345.8</v>
      </c>
      <c r="K63" s="41">
        <v>492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>
        <v>0</v>
      </c>
      <c r="I65" s="43">
        <v>15</v>
      </c>
      <c r="J65" s="43">
        <v>58</v>
      </c>
      <c r="K65" s="44">
        <v>685</v>
      </c>
      <c r="L65" s="43"/>
    </row>
    <row r="66" spans="1:12" ht="1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2.64</v>
      </c>
      <c r="H66" s="43">
        <v>0.48</v>
      </c>
      <c r="I66" s="43">
        <v>13.68</v>
      </c>
      <c r="J66" s="43">
        <v>96.5</v>
      </c>
      <c r="K66" s="44">
        <v>68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5.5">
      <c r="A68" s="23"/>
      <c r="B68" s="15"/>
      <c r="C68" s="11"/>
      <c r="D68" s="6" t="s">
        <v>26</v>
      </c>
      <c r="E68" s="42" t="s">
        <v>50</v>
      </c>
      <c r="F68" s="43">
        <v>60</v>
      </c>
      <c r="G68" s="43">
        <v>0.6</v>
      </c>
      <c r="H68" s="43">
        <v>0.1</v>
      </c>
      <c r="I68" s="43">
        <v>1.75</v>
      </c>
      <c r="J68" s="43">
        <v>13.2</v>
      </c>
      <c r="K68" s="44" t="s">
        <v>41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126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19.740000000000002</v>
      </c>
      <c r="H70" s="19">
        <f t="shared" ref="H70" si="31">SUM(H63:H69)</f>
        <v>20.380000000000003</v>
      </c>
      <c r="I70" s="19">
        <f t="shared" ref="I70" si="32">SUM(I63:I69)</f>
        <v>62.83</v>
      </c>
      <c r="J70" s="19">
        <f t="shared" ref="J70:L70" si="33">SUM(J63:J69)</f>
        <v>513.5</v>
      </c>
      <c r="K70" s="25"/>
      <c r="L70" s="19">
        <f t="shared" si="33"/>
        <v>126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19.740000000000002</v>
      </c>
      <c r="H81" s="32">
        <f t="shared" ref="H81" si="39">H70+H80</f>
        <v>20.380000000000003</v>
      </c>
      <c r="I81" s="32">
        <f t="shared" ref="I81" si="40">I70+I80</f>
        <v>62.83</v>
      </c>
      <c r="J81" s="32">
        <f t="shared" ref="J81:L81" si="41">J70+J80</f>
        <v>513.5</v>
      </c>
      <c r="K81" s="32"/>
      <c r="L81" s="32">
        <f t="shared" si="41"/>
        <v>126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120</v>
      </c>
      <c r="G82" s="40">
        <v>12.1</v>
      </c>
      <c r="H82" s="40">
        <v>14.6</v>
      </c>
      <c r="I82" s="40">
        <v>14.6</v>
      </c>
      <c r="J82" s="40">
        <v>252.6</v>
      </c>
      <c r="K82" s="41" t="s">
        <v>66</v>
      </c>
      <c r="L82" s="40"/>
    </row>
    <row r="83" spans="1:12" ht="15">
      <c r="A83" s="23"/>
      <c r="B83" s="15"/>
      <c r="C83" s="11"/>
      <c r="D83" s="51" t="s">
        <v>21</v>
      </c>
      <c r="E83" s="42" t="s">
        <v>67</v>
      </c>
      <c r="F83" s="43">
        <v>150</v>
      </c>
      <c r="G83" s="43">
        <v>14.4</v>
      </c>
      <c r="H83" s="43">
        <v>6.9</v>
      </c>
      <c r="I83" s="43">
        <v>32</v>
      </c>
      <c r="J83" s="43">
        <v>250.5</v>
      </c>
      <c r="K83" s="44">
        <v>330</v>
      </c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0.3</v>
      </c>
      <c r="H84" s="43"/>
      <c r="I84" s="43">
        <v>15.2</v>
      </c>
      <c r="J84" s="43">
        <v>60</v>
      </c>
      <c r="K84" s="44">
        <v>686</v>
      </c>
      <c r="L84" s="43"/>
    </row>
    <row r="85" spans="1:12" ht="1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3.9</v>
      </c>
      <c r="H85" s="43">
        <v>0.5</v>
      </c>
      <c r="I85" s="43">
        <v>24.1</v>
      </c>
      <c r="J85" s="43">
        <v>116.8</v>
      </c>
      <c r="K85" s="44">
        <v>6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 t="s">
        <v>26</v>
      </c>
      <c r="E87" s="42" t="s">
        <v>50</v>
      </c>
      <c r="F87" s="43">
        <v>60</v>
      </c>
      <c r="G87" s="43">
        <v>0.6</v>
      </c>
      <c r="H87" s="43">
        <v>0.1</v>
      </c>
      <c r="I87" s="43">
        <v>1.75</v>
      </c>
      <c r="J87" s="43">
        <v>13.2</v>
      </c>
      <c r="K87" s="44" t="s">
        <v>41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126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31.3</v>
      </c>
      <c r="H89" s="19">
        <f t="shared" ref="H89" si="43">SUM(H82:H88)</f>
        <v>22.1</v>
      </c>
      <c r="I89" s="19">
        <f t="shared" ref="I89" si="44">SUM(I82:I88)</f>
        <v>87.65</v>
      </c>
      <c r="J89" s="19">
        <f t="shared" ref="J89:L89" si="45">SUM(J82:J88)</f>
        <v>693.1</v>
      </c>
      <c r="K89" s="25"/>
      <c r="L89" s="19">
        <f t="shared" si="45"/>
        <v>126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580</v>
      </c>
      <c r="G100" s="32">
        <f t="shared" ref="G100" si="50">G89+G99</f>
        <v>31.3</v>
      </c>
      <c r="H100" s="32">
        <f t="shared" ref="H100" si="51">H89+H99</f>
        <v>22.1</v>
      </c>
      <c r="I100" s="32">
        <f t="shared" ref="I100" si="52">I89+I99</f>
        <v>87.65</v>
      </c>
      <c r="J100" s="32">
        <f t="shared" ref="J100:L100" si="53">J89+J99</f>
        <v>693.1</v>
      </c>
      <c r="K100" s="32"/>
      <c r="L100" s="32">
        <f t="shared" si="53"/>
        <v>126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200</v>
      </c>
      <c r="G101" s="40">
        <v>5.8</v>
      </c>
      <c r="H101" s="40">
        <v>6.5</v>
      </c>
      <c r="I101" s="40">
        <v>21.8</v>
      </c>
      <c r="J101" s="40">
        <v>205</v>
      </c>
      <c r="K101" s="41">
        <v>302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68</v>
      </c>
      <c r="F103" s="43">
        <v>200</v>
      </c>
      <c r="G103" s="43">
        <v>2.2999999999999998</v>
      </c>
      <c r="H103" s="43">
        <v>1.3</v>
      </c>
      <c r="I103" s="43">
        <v>25.9</v>
      </c>
      <c r="J103" s="43">
        <v>123.5</v>
      </c>
      <c r="K103" s="44">
        <v>692</v>
      </c>
      <c r="L103" s="43"/>
    </row>
    <row r="104" spans="1:12" ht="15">
      <c r="A104" s="23"/>
      <c r="B104" s="15"/>
      <c r="C104" s="11"/>
      <c r="D104" s="7" t="s">
        <v>23</v>
      </c>
      <c r="E104" s="42" t="s">
        <v>75</v>
      </c>
      <c r="F104" s="43">
        <v>50</v>
      </c>
      <c r="G104" s="43">
        <v>5.8</v>
      </c>
      <c r="H104" s="43">
        <v>8.3000000000000007</v>
      </c>
      <c r="I104" s="43">
        <v>14.83</v>
      </c>
      <c r="J104" s="43">
        <v>137</v>
      </c>
      <c r="K104" s="44">
        <v>3</v>
      </c>
      <c r="L104" s="43"/>
    </row>
    <row r="105" spans="1:12" ht="15">
      <c r="A105" s="23"/>
      <c r="B105" s="15"/>
      <c r="C105" s="11"/>
      <c r="D105" s="7" t="s">
        <v>24</v>
      </c>
      <c r="E105" s="42" t="s">
        <v>54</v>
      </c>
      <c r="F105" s="43">
        <v>150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5">
      <c r="A106" s="23"/>
      <c r="B106" s="15"/>
      <c r="C106" s="11"/>
      <c r="D106" s="6" t="s">
        <v>53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126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14.499999999999998</v>
      </c>
      <c r="H108" s="19">
        <f t="shared" si="54"/>
        <v>16.700000000000003</v>
      </c>
      <c r="I108" s="19">
        <f t="shared" si="54"/>
        <v>76.83</v>
      </c>
      <c r="J108" s="19">
        <f t="shared" si="54"/>
        <v>533.9</v>
      </c>
      <c r="K108" s="25"/>
      <c r="L108" s="19">
        <f t="shared" ref="L108" si="55">SUM(L101:L107)</f>
        <v>126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600</v>
      </c>
      <c r="G119" s="32">
        <f t="shared" ref="G119" si="58">G108+G118</f>
        <v>14.499999999999998</v>
      </c>
      <c r="H119" s="32">
        <f t="shared" ref="H119" si="59">H108+H118</f>
        <v>16.700000000000003</v>
      </c>
      <c r="I119" s="32">
        <f t="shared" ref="I119" si="60">I108+I118</f>
        <v>76.83</v>
      </c>
      <c r="J119" s="32">
        <f t="shared" ref="J119:L119" si="61">J108+J118</f>
        <v>533.9</v>
      </c>
      <c r="K119" s="32"/>
      <c r="L119" s="32">
        <f t="shared" si="61"/>
        <v>126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250</v>
      </c>
      <c r="G120" s="40">
        <v>16.899999999999999</v>
      </c>
      <c r="H120" s="40">
        <v>15.8</v>
      </c>
      <c r="I120" s="40">
        <v>46.5</v>
      </c>
      <c r="J120" s="40">
        <v>364.2</v>
      </c>
      <c r="K120" s="41">
        <v>168</v>
      </c>
      <c r="L120" s="40"/>
    </row>
    <row r="121" spans="1:12" ht="15">
      <c r="A121" s="14"/>
      <c r="B121" s="15"/>
      <c r="C121" s="11"/>
      <c r="D121" s="51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0.3</v>
      </c>
      <c r="H122" s="43"/>
      <c r="I122" s="43">
        <v>15.2</v>
      </c>
      <c r="J122" s="43">
        <v>60</v>
      </c>
      <c r="K122" s="44">
        <v>686</v>
      </c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54</v>
      </c>
      <c r="F124" s="43">
        <v>150</v>
      </c>
      <c r="G124" s="43">
        <v>0.6</v>
      </c>
      <c r="H124" s="43">
        <v>0.6</v>
      </c>
      <c r="I124" s="43">
        <v>14.3</v>
      </c>
      <c r="J124" s="43">
        <v>68.400000000000006</v>
      </c>
      <c r="K124" s="44">
        <v>338</v>
      </c>
      <c r="L124" s="43"/>
    </row>
    <row r="125" spans="1:12" ht="15">
      <c r="A125" s="14"/>
      <c r="B125" s="15"/>
      <c r="C125" s="11"/>
      <c r="D125" s="6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126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17.8</v>
      </c>
      <c r="H127" s="19">
        <f t="shared" si="62"/>
        <v>16.400000000000002</v>
      </c>
      <c r="I127" s="19">
        <f t="shared" si="62"/>
        <v>76</v>
      </c>
      <c r="J127" s="19">
        <f t="shared" si="62"/>
        <v>492.6</v>
      </c>
      <c r="K127" s="25"/>
      <c r="L127" s="19">
        <f t="shared" ref="L127" si="63">SUM(L120:L126)</f>
        <v>126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600</v>
      </c>
      <c r="G138" s="32">
        <f t="shared" ref="G138" si="66">G127+G137</f>
        <v>17.8</v>
      </c>
      <c r="H138" s="32">
        <f t="shared" ref="H138" si="67">H127+H137</f>
        <v>16.400000000000002</v>
      </c>
      <c r="I138" s="32">
        <f t="shared" ref="I138" si="68">I127+I137</f>
        <v>76</v>
      </c>
      <c r="J138" s="32">
        <f t="shared" ref="J138:L138" si="69">J127+J137</f>
        <v>492.6</v>
      </c>
      <c r="K138" s="32"/>
      <c r="L138" s="32">
        <f t="shared" si="69"/>
        <v>126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120</v>
      </c>
      <c r="G139" s="40">
        <v>11.3</v>
      </c>
      <c r="H139" s="40">
        <v>10.6</v>
      </c>
      <c r="I139" s="40">
        <v>14.1</v>
      </c>
      <c r="J139" s="40">
        <v>190.2</v>
      </c>
      <c r="K139" s="41" t="s">
        <v>61</v>
      </c>
      <c r="L139" s="40"/>
    </row>
    <row r="140" spans="1:12" ht="15">
      <c r="A140" s="23"/>
      <c r="B140" s="15"/>
      <c r="C140" s="11"/>
      <c r="D140" s="51" t="s">
        <v>21</v>
      </c>
      <c r="E140" s="42" t="s">
        <v>70</v>
      </c>
      <c r="F140" s="43">
        <v>160</v>
      </c>
      <c r="G140" s="43">
        <v>6.89</v>
      </c>
      <c r="H140" s="43">
        <v>9.35</v>
      </c>
      <c r="I140" s="43">
        <v>32.130000000000003</v>
      </c>
      <c r="J140" s="43">
        <v>141.19999999999999</v>
      </c>
      <c r="K140" s="44">
        <v>139</v>
      </c>
      <c r="L140" s="43"/>
    </row>
    <row r="141" spans="1:12" ht="1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0.4</v>
      </c>
      <c r="H141" s="43"/>
      <c r="I141" s="43">
        <v>20.399999999999999</v>
      </c>
      <c r="J141" s="43">
        <v>84.3</v>
      </c>
      <c r="K141" s="44">
        <v>639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30</v>
      </c>
      <c r="G142" s="43">
        <v>1.98</v>
      </c>
      <c r="H142" s="43">
        <v>0.36</v>
      </c>
      <c r="I142" s="43">
        <v>10.26</v>
      </c>
      <c r="J142" s="43">
        <v>54.3</v>
      </c>
      <c r="K142" s="44">
        <v>68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126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20.57</v>
      </c>
      <c r="H146" s="19">
        <f t="shared" si="70"/>
        <v>20.309999999999999</v>
      </c>
      <c r="I146" s="19">
        <f t="shared" si="70"/>
        <v>76.89</v>
      </c>
      <c r="J146" s="19">
        <f t="shared" si="70"/>
        <v>470</v>
      </c>
      <c r="K146" s="25"/>
      <c r="L146" s="19">
        <f t="shared" ref="L146" si="71">SUM(L139:L145)</f>
        <v>126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510</v>
      </c>
      <c r="G157" s="32">
        <f t="shared" ref="G157" si="74">G146+G156</f>
        <v>20.57</v>
      </c>
      <c r="H157" s="32">
        <f t="shared" ref="H157" si="75">H146+H156</f>
        <v>20.309999999999999</v>
      </c>
      <c r="I157" s="32">
        <f t="shared" ref="I157" si="76">I146+I156</f>
        <v>76.89</v>
      </c>
      <c r="J157" s="32">
        <f t="shared" ref="J157:L157" si="77">J146+J156</f>
        <v>470</v>
      </c>
      <c r="K157" s="32"/>
      <c r="L157" s="32">
        <f t="shared" si="77"/>
        <v>126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120</v>
      </c>
      <c r="G158" s="40">
        <v>12.1</v>
      </c>
      <c r="H158" s="40">
        <v>14.6</v>
      </c>
      <c r="I158" s="40">
        <v>14.6</v>
      </c>
      <c r="J158" s="40">
        <v>252.6</v>
      </c>
      <c r="K158" s="41" t="s">
        <v>66</v>
      </c>
      <c r="L158" s="40"/>
    </row>
    <row r="159" spans="1:12" ht="15">
      <c r="A159" s="23"/>
      <c r="B159" s="15"/>
      <c r="C159" s="11"/>
      <c r="D159" s="51" t="s">
        <v>21</v>
      </c>
      <c r="E159" s="42" t="s">
        <v>57</v>
      </c>
      <c r="F159" s="43">
        <v>160</v>
      </c>
      <c r="G159" s="43">
        <v>4.9000000000000004</v>
      </c>
      <c r="H159" s="43">
        <v>5.34</v>
      </c>
      <c r="I159" s="43">
        <v>21.8</v>
      </c>
      <c r="J159" s="43">
        <v>155</v>
      </c>
      <c r="K159" s="44">
        <v>303</v>
      </c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15</v>
      </c>
      <c r="J160" s="43">
        <v>58</v>
      </c>
      <c r="K160" s="44">
        <v>685</v>
      </c>
      <c r="L160" s="43"/>
    </row>
    <row r="161" spans="1:12" ht="15">
      <c r="A161" s="23"/>
      <c r="B161" s="15"/>
      <c r="C161" s="11"/>
      <c r="D161" s="7" t="s">
        <v>23</v>
      </c>
      <c r="E161" s="42" t="s">
        <v>51</v>
      </c>
      <c r="F161" s="43">
        <v>50</v>
      </c>
      <c r="G161" s="43">
        <v>3.9</v>
      </c>
      <c r="H161" s="43">
        <v>0.5</v>
      </c>
      <c r="I161" s="43">
        <v>24.1</v>
      </c>
      <c r="J161" s="43">
        <v>116.8</v>
      </c>
      <c r="K161" s="44">
        <v>6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26</v>
      </c>
      <c r="E163" s="42" t="s">
        <v>71</v>
      </c>
      <c r="F163" s="43">
        <v>60</v>
      </c>
      <c r="G163" s="43">
        <v>0.9</v>
      </c>
      <c r="H163" s="43">
        <v>4.3</v>
      </c>
      <c r="I163" s="43">
        <v>3.75</v>
      </c>
      <c r="J163" s="43">
        <v>57.7</v>
      </c>
      <c r="K163" s="44">
        <v>6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126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21.999999999999996</v>
      </c>
      <c r="H165" s="19">
        <f t="shared" si="78"/>
        <v>24.74</v>
      </c>
      <c r="I165" s="19">
        <f t="shared" si="78"/>
        <v>79.25</v>
      </c>
      <c r="J165" s="19">
        <f t="shared" si="78"/>
        <v>640.1</v>
      </c>
      <c r="K165" s="25"/>
      <c r="L165" s="19">
        <f t="shared" ref="L165" si="79">SUM(L158:L164)</f>
        <v>126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590</v>
      </c>
      <c r="G176" s="32">
        <f t="shared" ref="G176" si="82">G165+G175</f>
        <v>21.999999999999996</v>
      </c>
      <c r="H176" s="32">
        <f t="shared" ref="H176" si="83">H165+H175</f>
        <v>24.74</v>
      </c>
      <c r="I176" s="32">
        <f t="shared" ref="I176" si="84">I165+I175</f>
        <v>79.25</v>
      </c>
      <c r="J176" s="32">
        <f t="shared" ref="J176:L176" si="85">J165+J175</f>
        <v>640.1</v>
      </c>
      <c r="K176" s="32"/>
      <c r="L176" s="32">
        <f t="shared" si="85"/>
        <v>126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90</v>
      </c>
      <c r="G177" s="40">
        <v>11.6</v>
      </c>
      <c r="H177" s="40">
        <v>8.3000000000000007</v>
      </c>
      <c r="I177" s="40">
        <v>5.9</v>
      </c>
      <c r="J177" s="40">
        <v>119</v>
      </c>
      <c r="K177" s="41">
        <v>390</v>
      </c>
      <c r="L177" s="40"/>
    </row>
    <row r="178" spans="1:12" ht="15">
      <c r="A178" s="23"/>
      <c r="B178" s="15"/>
      <c r="C178" s="11"/>
      <c r="D178" s="51" t="s">
        <v>21</v>
      </c>
      <c r="E178" s="42" t="s">
        <v>62</v>
      </c>
      <c r="F178" s="43">
        <v>150</v>
      </c>
      <c r="G178" s="43">
        <v>3.8</v>
      </c>
      <c r="H178" s="43">
        <v>6.8</v>
      </c>
      <c r="I178" s="43">
        <v>38.9</v>
      </c>
      <c r="J178" s="43">
        <v>219.3</v>
      </c>
      <c r="K178" s="44">
        <v>304</v>
      </c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0.3</v>
      </c>
      <c r="H179" s="43"/>
      <c r="I179" s="43">
        <v>15.2</v>
      </c>
      <c r="J179" s="43">
        <v>60</v>
      </c>
      <c r="K179" s="44">
        <v>686</v>
      </c>
      <c r="L179" s="43"/>
    </row>
    <row r="180" spans="1:12" ht="1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3.3</v>
      </c>
      <c r="H180" s="43">
        <v>0.6</v>
      </c>
      <c r="I180" s="43">
        <v>17.100000000000001</v>
      </c>
      <c r="J180" s="43">
        <v>90.5</v>
      </c>
      <c r="K180" s="44">
        <v>68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25.5">
      <c r="A182" s="23"/>
      <c r="B182" s="15"/>
      <c r="C182" s="11"/>
      <c r="D182" s="6" t="s">
        <v>26</v>
      </c>
      <c r="E182" s="42" t="s">
        <v>50</v>
      </c>
      <c r="F182" s="43">
        <v>60</v>
      </c>
      <c r="G182" s="43">
        <v>0.6</v>
      </c>
      <c r="H182" s="43">
        <v>0.1</v>
      </c>
      <c r="I182" s="43">
        <v>1.75</v>
      </c>
      <c r="J182" s="43">
        <v>13.2</v>
      </c>
      <c r="K182" s="44" t="s">
        <v>41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126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19.600000000000001</v>
      </c>
      <c r="H184" s="19">
        <f t="shared" si="86"/>
        <v>15.8</v>
      </c>
      <c r="I184" s="19">
        <f t="shared" si="86"/>
        <v>78.849999999999994</v>
      </c>
      <c r="J184" s="19">
        <f t="shared" si="86"/>
        <v>502</v>
      </c>
      <c r="K184" s="25"/>
      <c r="L184" s="19">
        <f t="shared" ref="L184" si="87">SUM(L177:L183)</f>
        <v>126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550</v>
      </c>
      <c r="G195" s="32">
        <f t="shared" ref="G195" si="90">G184+G194</f>
        <v>19.600000000000001</v>
      </c>
      <c r="H195" s="32">
        <f t="shared" ref="H195" si="91">H184+H194</f>
        <v>15.8</v>
      </c>
      <c r="I195" s="32">
        <f t="shared" ref="I195" si="92">I184+I194</f>
        <v>78.849999999999994</v>
      </c>
      <c r="J195" s="32">
        <f t="shared" ref="J195:L195" si="93">J184+J194</f>
        <v>502</v>
      </c>
      <c r="K195" s="32"/>
      <c r="L195" s="32">
        <f t="shared" si="93"/>
        <v>126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567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19.916999999999998</v>
      </c>
      <c r="H196" s="34">
        <f t="shared" si="94"/>
        <v>19.151000000000003</v>
      </c>
      <c r="I196" s="34">
        <f t="shared" si="94"/>
        <v>77.233999999999995</v>
      </c>
      <c r="J196" s="34">
        <f t="shared" si="94"/>
        <v>544.91000000000008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2009-01-01T00:38:59Z</dcterms:modified>
</cp:coreProperties>
</file>