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"/>
    </mc:Choice>
  </mc:AlternateContent>
  <bookViews>
    <workbookView xWindow="0" yWindow="0" windowWidth="23040" windowHeight="8856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19" i="1" l="1"/>
  <c r="L196" i="1" s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<sst xmlns="http://schemas.openxmlformats.org/spreadsheetml/2006/main" count="245" uniqueCount="75">
  <si>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</si>
  <si>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</si>
  <si>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</si>
  <si>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</si>
  <si>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</si>
  <si>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</si>
  <si>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</si>
  <si>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</si>
  <si>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</si>
  <si>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</si>
  <si>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</si>
  <si>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</si>
  <si>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</si>
  <si>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</si>
  <si>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</si>
  <si>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</si>
  <si>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</si>
  <si>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</si>
  <si>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</si>
  <si>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</si>
  <si>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</si>
  <si>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</si>
  <si>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</si>
  <si>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</si>
  <si>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</si>
  <si>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</si>
  <si>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</si>
  <si>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</si>
  <si>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</si>
  <si>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</si>
  <si>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</si>
  <si>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</si>
  <si>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</si>
  <si>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</si>
  <si>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</si>
  <si>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</si>
  <si>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</si>
  <si>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</si>
  <si>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</si>
  <si>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</si>
  <si>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</si>
  <si>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</si>
  <si>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</si>
  <si>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</si>
  <si>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</si>
  <si>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</si>
  <si>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</si>
  <si>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</si>
  <si>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</si>
  <si>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директор</t>
  </si>
  <si>
    <t>Печенье</t>
  </si>
  <si>
    <t>307/363</t>
  </si>
  <si>
    <t>Каша молочная из риса и пшена Дружба с маслом</t>
  </si>
  <si>
    <t>Каша молочная из манной крупы</t>
  </si>
  <si>
    <t>455/363</t>
  </si>
  <si>
    <t>3\88</t>
  </si>
  <si>
    <t>294/363</t>
  </si>
  <si>
    <t>Макаронные изделия отварные</t>
  </si>
  <si>
    <t>Бутерброд с маслом и сыром 35/5/10</t>
  </si>
  <si>
    <t>Свекла отварная с маслом 60/2</t>
  </si>
  <si>
    <t>Тефтели с рисом (говядина) с соусом томатным 90/30</t>
  </si>
  <si>
    <t>Каша гречневая вязкая</t>
  </si>
  <si>
    <t>Яблоко</t>
  </si>
  <si>
    <t>Котлета рубленая с белокочанной капустой (говядина) с соусом томатным 90/30</t>
  </si>
  <si>
    <t>Капуста квашеная №3 или икра кабачковая №88</t>
  </si>
  <si>
    <t>Огурец соленый или огурец свежий</t>
  </si>
  <si>
    <t>Котлеты рубленные из птицы с соусом томатным 90/30</t>
  </si>
  <si>
    <t>конд.иделие</t>
  </si>
  <si>
    <t>Лапшевник с творогом с соусом молочным 200/30</t>
  </si>
  <si>
    <t xml:space="preserve">Хлеб пшеничный </t>
  </si>
  <si>
    <t>Помидор соленый или помидор свежий</t>
  </si>
  <si>
    <t>Рыба, тушеная в томате с овощами</t>
  </si>
  <si>
    <t>конд.изделие</t>
  </si>
  <si>
    <t>МБОУ Кондрашовская СОШ</t>
  </si>
  <si>
    <t>Бендас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</si>
</sst>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70" activePane="bottomRight" state="frozen"/>
      <selection pane="topRight" activeCell="E1" sqref="E1"/>
      <selection pane="bottomLeft" activeCell="A6" sqref="A6"/>
      <selection pane="bottomRight" activeCell="Q63" sqref="Q63"/>
    </sheetView>
  </sheetViews>
  <sheetFormatPr defaultColWidth="9.21875" defaultRowHeight="13.2" x14ac:dyDescent="0.25"/>
  <cols>
    <col min="1" max="1" width="4.77734375" style="2" customWidth="1"/>
    <col min="2" max="2" width="5.21875" style="2" customWidth="1"/>
    <col min="3" max="3" width="9.21875" style="1"/>
    <col min="4" max="4" width="11.5546875" style="1" customWidth="1"/>
    <col min="5" max="5" width="52.5546875" style="2" customWidth="1"/>
    <col min="6" max="6" width="9.21875" style="2" customWidth="1"/>
    <col min="7" max="7" width="10" style="2" customWidth="1"/>
    <col min="8" max="8" width="7.5546875" style="2" customWidth="1"/>
    <col min="9" max="9" width="6.77734375" style="2" customWidth="1"/>
    <col min="10" max="10" width="8.21875" style="2" customWidth="1"/>
    <col min="11" max="11" width="10" style="2" customWidth="1"/>
    <col min="12" max="16384" width="9.21875" style="2"/>
  </cols>
  <sheetData>
    <row r="1" spans="1:12" ht="14.4" x14ac:dyDescent="0.3">
      <c r="A1" s="1" t="s">
        <v>7</v>
      </c>
      <c r="C1" s="68" t="s">
        <v>73</v>
      </c>
      <c r="D1" s="69"/>
      <c r="E1" s="69"/>
      <c r="F1" s="12" t="s">
        <v>16</v>
      </c>
      <c r="G1" s="2" t="s">
        <v>17</v>
      </c>
      <c r="H1" s="70" t="s">
        <v>49</v>
      </c>
      <c r="I1" s="70"/>
      <c r="J1" s="70"/>
      <c r="K1" s="70"/>
    </row>
    <row r="2" spans="1:12" ht="17.399999999999999" x14ac:dyDescent="0.25">
      <c r="A2" s="35" t="s">
        <v>6</v>
      </c>
      <c r="C2" s="2"/>
      <c r="G2" s="2" t="s">
        <v>18</v>
      </c>
      <c r="H2" s="70" t="s">
        <v>74</v>
      </c>
      <c r="I2" s="70"/>
      <c r="J2" s="70"/>
      <c r="K2" s="70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12</v>
      </c>
      <c r="I3" s="46">
        <v>1</v>
      </c>
      <c r="J3" s="47">
        <v>2026</v>
      </c>
      <c r="K3" s="48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0.6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50" t="s">
        <v>53</v>
      </c>
      <c r="F6" s="57">
        <v>200</v>
      </c>
      <c r="G6" s="57">
        <v>7.1</v>
      </c>
      <c r="H6" s="57">
        <v>5.6</v>
      </c>
      <c r="I6" s="61">
        <v>22</v>
      </c>
      <c r="J6" s="57">
        <v>160</v>
      </c>
      <c r="K6" s="49">
        <v>181</v>
      </c>
      <c r="L6" s="39">
        <v>142.57</v>
      </c>
    </row>
    <row r="7" spans="1:12" ht="14.4" x14ac:dyDescent="0.3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4.4" x14ac:dyDescent="0.3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4.4" x14ac:dyDescent="0.3">
      <c r="A9" s="23"/>
      <c r="B9" s="15"/>
      <c r="C9" s="11"/>
      <c r="D9" s="7" t="s">
        <v>23</v>
      </c>
      <c r="E9" s="54" t="s">
        <v>58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4.4" x14ac:dyDescent="0.3">
      <c r="A10" s="23"/>
      <c r="B10" s="15"/>
      <c r="C10" s="11"/>
      <c r="D10" s="7" t="s">
        <v>24</v>
      </c>
      <c r="E10" s="54" t="s">
        <v>62</v>
      </c>
      <c r="F10" s="59">
        <v>120</v>
      </c>
      <c r="G10" s="59">
        <v>0.6</v>
      </c>
      <c r="H10" s="59">
        <v>0.6</v>
      </c>
      <c r="I10" s="63">
        <v>14.3</v>
      </c>
      <c r="J10" s="59">
        <v>68.400000000000006</v>
      </c>
      <c r="K10" s="53">
        <v>338</v>
      </c>
      <c r="L10" s="41"/>
    </row>
    <row r="11" spans="1:12" ht="14.4" x14ac:dyDescent="0.3">
      <c r="A11" s="23"/>
      <c r="B11" s="15"/>
      <c r="C11" s="11"/>
      <c r="D11" s="6" t="s">
        <v>72</v>
      </c>
      <c r="E11" s="56" t="s">
        <v>50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4.4" x14ac:dyDescent="0.3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620</v>
      </c>
      <c r="G13" s="19">
        <f t="shared" ref="G13:J13" si="0">SUM(G6:G12)</f>
        <v>19.96</v>
      </c>
      <c r="H13" s="19">
        <f t="shared" si="0"/>
        <v>20.04</v>
      </c>
      <c r="I13" s="19">
        <f t="shared" si="0"/>
        <v>87.14</v>
      </c>
      <c r="J13" s="19">
        <f t="shared" si="0"/>
        <v>607.20000000000005</v>
      </c>
      <c r="K13" s="25"/>
      <c r="L13" s="19">
        <f t="shared" ref="L13" si="1">SUM(L6:L12)</f>
        <v>142.57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4" x14ac:dyDescent="0.3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4" x14ac:dyDescent="0.3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4" x14ac:dyDescent="0.3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4" x14ac:dyDescent="0.3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4" x14ac:dyDescent="0.3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4" x14ac:dyDescent="0.3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71" t="s">
        <v>4</v>
      </c>
      <c r="D24" s="72"/>
      <c r="E24" s="31"/>
      <c r="F24" s="32">
        <f>F13+F23</f>
        <v>620</v>
      </c>
      <c r="G24" s="32">
        <f t="shared" ref="G24:J24" si="4">G13+G23</f>
        <v>19.96</v>
      </c>
      <c r="H24" s="32">
        <f t="shared" si="4"/>
        <v>20.04</v>
      </c>
      <c r="I24" s="32">
        <f t="shared" si="4"/>
        <v>87.14</v>
      </c>
      <c r="J24" s="32">
        <f t="shared" si="4"/>
        <v>607.20000000000005</v>
      </c>
      <c r="K24" s="32"/>
      <c r="L24" s="32">
        <f t="shared" ref="L24" si="5">L13+L23</f>
        <v>142.57</v>
      </c>
    </row>
    <row r="25" spans="1:12" ht="15" thickBot="1" x14ac:dyDescent="0.35">
      <c r="A25" s="14">
        <v>1</v>
      </c>
      <c r="B25" s="15">
        <v>2</v>
      </c>
      <c r="C25" s="22" t="s">
        <v>20</v>
      </c>
      <c r="D25" s="5" t="s">
        <v>21</v>
      </c>
      <c r="E25" s="50" t="s">
        <v>60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51</v>
      </c>
      <c r="L25" s="39">
        <v>142.57</v>
      </c>
    </row>
    <row r="26" spans="1:12" ht="14.4" x14ac:dyDescent="0.3">
      <c r="A26" s="14"/>
      <c r="B26" s="15"/>
      <c r="C26" s="11"/>
      <c r="D26" s="65" t="s">
        <v>21</v>
      </c>
      <c r="E26" s="52" t="s">
        <v>61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4.4" x14ac:dyDescent="0.3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4.4" x14ac:dyDescent="0.3">
      <c r="A28" s="14"/>
      <c r="B28" s="15"/>
      <c r="C28" s="11"/>
      <c r="D28" s="7" t="s">
        <v>23</v>
      </c>
      <c r="E28" s="54" t="s">
        <v>69</v>
      </c>
      <c r="F28" s="59">
        <v>50</v>
      </c>
      <c r="G28" s="59">
        <v>3.95</v>
      </c>
      <c r="H28" s="59">
        <v>0.5</v>
      </c>
      <c r="I28" s="63">
        <v>21.15</v>
      </c>
      <c r="J28" s="59">
        <v>116.33</v>
      </c>
      <c r="K28" s="53">
        <v>6</v>
      </c>
      <c r="L28" s="41"/>
    </row>
    <row r="29" spans="1:12" ht="14.4" x14ac:dyDescent="0.3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4.4" x14ac:dyDescent="0.3">
      <c r="A30" s="14"/>
      <c r="B30" s="15"/>
      <c r="C30" s="11"/>
      <c r="D30" s="6" t="s">
        <v>26</v>
      </c>
      <c r="E30" s="40" t="s">
        <v>59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4.4" x14ac:dyDescent="0.3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19.939999999999998</v>
      </c>
      <c r="H32" s="19">
        <f t="shared" ref="H32" si="7">SUM(H25:H31)</f>
        <v>16</v>
      </c>
      <c r="I32" s="19">
        <f t="shared" ref="I32" si="8">SUM(I25:I31)</f>
        <v>72.47</v>
      </c>
      <c r="J32" s="19">
        <f t="shared" ref="J32:L32" si="9">SUM(J25:J31)</f>
        <v>530.23</v>
      </c>
      <c r="K32" s="25"/>
      <c r="L32" s="19">
        <f t="shared" si="9"/>
        <v>142.57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4" x14ac:dyDescent="0.3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4" x14ac:dyDescent="0.3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4" x14ac:dyDescent="0.3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4" x14ac:dyDescent="0.3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4" x14ac:dyDescent="0.3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4" x14ac:dyDescent="0.3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4" x14ac:dyDescent="0.3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71" t="s">
        <v>4</v>
      </c>
      <c r="D43" s="72"/>
      <c r="E43" s="31"/>
      <c r="F43" s="32">
        <f>F32+F42</f>
        <v>582</v>
      </c>
      <c r="G43" s="32">
        <f t="shared" ref="G43" si="14">G32+G42</f>
        <v>19.939999999999998</v>
      </c>
      <c r="H43" s="32">
        <f t="shared" ref="H43" si="15">H32+H42</f>
        <v>16</v>
      </c>
      <c r="I43" s="32">
        <f t="shared" ref="I43" si="16">I32+I42</f>
        <v>72.47</v>
      </c>
      <c r="J43" s="32">
        <f t="shared" ref="J43:L43" si="17">J32+J42</f>
        <v>530.23</v>
      </c>
      <c r="K43" s="32"/>
      <c r="L43" s="32">
        <f t="shared" si="17"/>
        <v>142.57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50" t="s">
        <v>41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>
        <v>142.57</v>
      </c>
    </row>
    <row r="45" spans="1:12" ht="14.4" x14ac:dyDescent="0.3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4.4" x14ac:dyDescent="0.3">
      <c r="A46" s="23"/>
      <c r="B46" s="15"/>
      <c r="C46" s="11"/>
      <c r="D46" s="7" t="s">
        <v>22</v>
      </c>
      <c r="E46" s="54" t="s">
        <v>42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4.4" x14ac:dyDescent="0.3">
      <c r="A47" s="23"/>
      <c r="B47" s="15"/>
      <c r="C47" s="11"/>
      <c r="D47" s="7" t="s">
        <v>23</v>
      </c>
      <c r="E47" s="54" t="s">
        <v>48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4.4" x14ac:dyDescent="0.3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4.4" x14ac:dyDescent="0.3">
      <c r="A49" s="23"/>
      <c r="B49" s="15"/>
      <c r="C49" s="11"/>
      <c r="D49" s="6" t="s">
        <v>26</v>
      </c>
      <c r="E49" s="56" t="s">
        <v>70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4.4" x14ac:dyDescent="0.3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142.57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4" x14ac:dyDescent="0.3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4" x14ac:dyDescent="0.3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4" x14ac:dyDescent="0.3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4" x14ac:dyDescent="0.3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4" x14ac:dyDescent="0.3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4.4" x14ac:dyDescent="0.3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4.4" x14ac:dyDescent="0.3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71" t="s">
        <v>4</v>
      </c>
      <c r="D62" s="72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142.57</v>
      </c>
    </row>
    <row r="63" spans="1:12" ht="15" thickBot="1" x14ac:dyDescent="0.35">
      <c r="A63" s="20">
        <v>1</v>
      </c>
      <c r="B63" s="21">
        <v>4</v>
      </c>
      <c r="C63" s="22" t="s">
        <v>20</v>
      </c>
      <c r="D63" s="5" t="s">
        <v>21</v>
      </c>
      <c r="E63" s="50" t="s">
        <v>71</v>
      </c>
      <c r="F63" s="57">
        <v>90</v>
      </c>
      <c r="G63" s="57">
        <v>9.1</v>
      </c>
      <c r="H63" s="57">
        <v>11.6</v>
      </c>
      <c r="I63" s="61">
        <v>10.9</v>
      </c>
      <c r="J63" s="57">
        <v>144.30000000000001</v>
      </c>
      <c r="K63" s="49">
        <v>229</v>
      </c>
      <c r="L63" s="39">
        <v>142.57</v>
      </c>
    </row>
    <row r="64" spans="1:12" ht="14.4" x14ac:dyDescent="0.3">
      <c r="A64" s="23"/>
      <c r="B64" s="15"/>
      <c r="C64" s="11"/>
      <c r="D64" s="65" t="s">
        <v>21</v>
      </c>
      <c r="E64" s="52" t="s">
        <v>43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4.4" x14ac:dyDescent="0.3">
      <c r="A65" s="23"/>
      <c r="B65" s="15"/>
      <c r="C65" s="11"/>
      <c r="D65" s="7" t="s">
        <v>22</v>
      </c>
      <c r="E65" s="54" t="s">
        <v>44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4.4" x14ac:dyDescent="0.3">
      <c r="A66" s="23"/>
      <c r="B66" s="15"/>
      <c r="C66" s="11"/>
      <c r="D66" s="7" t="s">
        <v>23</v>
      </c>
      <c r="E66" s="54" t="s">
        <v>45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4.4" x14ac:dyDescent="0.3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4.4" x14ac:dyDescent="0.3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4" x14ac:dyDescent="0.3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16.39</v>
      </c>
      <c r="H70" s="19">
        <f t="shared" ref="H70" si="31">SUM(H63:H69)</f>
        <v>16.600000000000001</v>
      </c>
      <c r="I70" s="19">
        <f t="shared" ref="I70" si="32">SUM(I63:I69)</f>
        <v>71.800000000000011</v>
      </c>
      <c r="J70" s="19">
        <f t="shared" ref="J70:L70" si="33">SUM(J63:J69)</f>
        <v>472.03000000000003</v>
      </c>
      <c r="K70" s="25"/>
      <c r="L70" s="19">
        <f t="shared" si="33"/>
        <v>142.57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4.4" x14ac:dyDescent="0.3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4.4" x14ac:dyDescent="0.3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4.4" x14ac:dyDescent="0.3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4.4" x14ac:dyDescent="0.3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4.4" x14ac:dyDescent="0.3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4.4" x14ac:dyDescent="0.3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4.4" x14ac:dyDescent="0.3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71" t="s">
        <v>4</v>
      </c>
      <c r="D81" s="72"/>
      <c r="E81" s="31"/>
      <c r="F81" s="32">
        <f>F70+F80</f>
        <v>500</v>
      </c>
      <c r="G81" s="32">
        <f t="shared" ref="G81" si="38">G70+G80</f>
        <v>16.39</v>
      </c>
      <c r="H81" s="32">
        <f t="shared" ref="H81" si="39">H70+H80</f>
        <v>16.600000000000001</v>
      </c>
      <c r="I81" s="32">
        <f t="shared" ref="I81" si="40">I70+I80</f>
        <v>71.800000000000011</v>
      </c>
      <c r="J81" s="32">
        <f t="shared" ref="J81:L81" si="41">J70+J80</f>
        <v>472.03000000000003</v>
      </c>
      <c r="K81" s="32"/>
      <c r="L81" s="32">
        <f t="shared" si="41"/>
        <v>142.57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50" t="s">
        <v>52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>
        <v>142.57</v>
      </c>
    </row>
    <row r="83" spans="1:12" ht="14.4" x14ac:dyDescent="0.3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4.4" x14ac:dyDescent="0.3">
      <c r="A84" s="23"/>
      <c r="B84" s="15"/>
      <c r="C84" s="11"/>
      <c r="D84" s="7" t="s">
        <v>22</v>
      </c>
      <c r="E84" s="54" t="s">
        <v>46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4.4" x14ac:dyDescent="0.3">
      <c r="A85" s="23"/>
      <c r="B85" s="15"/>
      <c r="C85" s="11"/>
      <c r="D85" s="7" t="s">
        <v>23</v>
      </c>
      <c r="E85" s="54" t="s">
        <v>58</v>
      </c>
      <c r="F85" s="59">
        <v>50</v>
      </c>
      <c r="G85" s="59">
        <v>5.8</v>
      </c>
      <c r="H85" s="59">
        <v>6.88</v>
      </c>
      <c r="I85" s="63">
        <v>11.6</v>
      </c>
      <c r="J85" s="59">
        <v>147</v>
      </c>
      <c r="K85" s="53">
        <v>3</v>
      </c>
      <c r="L85" s="41"/>
    </row>
    <row r="86" spans="1:12" ht="14.4" x14ac:dyDescent="0.3">
      <c r="A86" s="23"/>
      <c r="B86" s="15"/>
      <c r="C86" s="11"/>
      <c r="D86" s="7" t="s">
        <v>24</v>
      </c>
      <c r="E86" s="54" t="s">
        <v>62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4.4" x14ac:dyDescent="0.3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4.4" x14ac:dyDescent="0.3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17.46</v>
      </c>
      <c r="H89" s="19">
        <f t="shared" ref="H89" si="43">SUM(H82:H88)</f>
        <v>19.400000000000002</v>
      </c>
      <c r="I89" s="19">
        <f t="shared" ref="I89" si="44">SUM(I82:I88)</f>
        <v>68.660000000000011</v>
      </c>
      <c r="J89" s="19">
        <f t="shared" ref="J89:L89" si="45">SUM(J82:J88)</f>
        <v>479.4</v>
      </c>
      <c r="K89" s="25"/>
      <c r="L89" s="19">
        <f t="shared" si="45"/>
        <v>142.57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4.4" x14ac:dyDescent="0.3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4.4" x14ac:dyDescent="0.3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4.4" x14ac:dyDescent="0.3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4.4" x14ac:dyDescent="0.3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4.4" x14ac:dyDescent="0.3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4.4" x14ac:dyDescent="0.3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4.4" x14ac:dyDescent="0.3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71" t="s">
        <v>4</v>
      </c>
      <c r="D100" s="72"/>
      <c r="E100" s="31"/>
      <c r="F100" s="32">
        <f>F89+F99</f>
        <v>530</v>
      </c>
      <c r="G100" s="32">
        <f t="shared" ref="G100" si="50">G89+G99</f>
        <v>17.46</v>
      </c>
      <c r="H100" s="32">
        <f t="shared" ref="H100" si="51">H89+H99</f>
        <v>19.400000000000002</v>
      </c>
      <c r="I100" s="32">
        <f t="shared" ref="I100" si="52">I89+I99</f>
        <v>68.660000000000011</v>
      </c>
      <c r="J100" s="32">
        <f t="shared" ref="J100:L100" si="53">J89+J99</f>
        <v>479.4</v>
      </c>
      <c r="K100" s="32"/>
      <c r="L100" s="32">
        <f t="shared" si="53"/>
        <v>142.57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50" t="s">
        <v>41</v>
      </c>
      <c r="F101" s="57">
        <v>200</v>
      </c>
      <c r="G101" s="57">
        <v>15.1</v>
      </c>
      <c r="H101" s="57">
        <v>19</v>
      </c>
      <c r="I101" s="61">
        <v>30.2</v>
      </c>
      <c r="J101" s="57">
        <v>345.8</v>
      </c>
      <c r="K101" s="49">
        <v>492</v>
      </c>
      <c r="L101" s="39">
        <v>142.57</v>
      </c>
    </row>
    <row r="102" spans="1:12" ht="14.4" x14ac:dyDescent="0.3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4.4" x14ac:dyDescent="0.3">
      <c r="A103" s="23"/>
      <c r="B103" s="15"/>
      <c r="C103" s="11"/>
      <c r="D103" s="7" t="s">
        <v>22</v>
      </c>
      <c r="E103" s="54" t="s">
        <v>44</v>
      </c>
      <c r="F103" s="59">
        <v>200</v>
      </c>
      <c r="G103" s="59">
        <v>0.3</v>
      </c>
      <c r="H103" s="59">
        <v>0</v>
      </c>
      <c r="I103" s="63">
        <v>15.2</v>
      </c>
      <c r="J103" s="59">
        <v>60</v>
      </c>
      <c r="K103" s="53">
        <v>686</v>
      </c>
      <c r="L103" s="41"/>
    </row>
    <row r="104" spans="1:12" ht="14.4" x14ac:dyDescent="0.3">
      <c r="A104" s="23"/>
      <c r="B104" s="15"/>
      <c r="C104" s="11"/>
      <c r="D104" s="7" t="s">
        <v>23</v>
      </c>
      <c r="E104" s="54" t="s">
        <v>48</v>
      </c>
      <c r="F104" s="59">
        <v>50</v>
      </c>
      <c r="G104" s="59">
        <v>3.13</v>
      </c>
      <c r="H104" s="59">
        <v>0.5</v>
      </c>
      <c r="I104" s="63">
        <v>20.63</v>
      </c>
      <c r="J104" s="59">
        <v>99</v>
      </c>
      <c r="K104" s="53">
        <v>7</v>
      </c>
      <c r="L104" s="41"/>
    </row>
    <row r="105" spans="1:12" ht="14.4" x14ac:dyDescent="0.3">
      <c r="A105" s="23"/>
      <c r="B105" s="15"/>
      <c r="C105" s="11"/>
      <c r="D105" s="7" t="s">
        <v>24</v>
      </c>
      <c r="E105" s="54"/>
      <c r="F105" s="59"/>
      <c r="G105" s="59"/>
      <c r="H105" s="59"/>
      <c r="I105" s="63"/>
      <c r="J105" s="59"/>
      <c r="K105" s="53"/>
      <c r="L105" s="41"/>
    </row>
    <row r="106" spans="1:12" ht="14.4" x14ac:dyDescent="0.3">
      <c r="A106" s="23"/>
      <c r="B106" s="15"/>
      <c r="C106" s="11"/>
      <c r="D106" s="67" t="s">
        <v>26</v>
      </c>
      <c r="E106" s="40" t="s">
        <v>70</v>
      </c>
      <c r="F106" s="41">
        <v>60</v>
      </c>
      <c r="G106" s="41">
        <v>0.6</v>
      </c>
      <c r="H106" s="41">
        <v>0</v>
      </c>
      <c r="I106" s="41">
        <v>1.4</v>
      </c>
      <c r="J106" s="41">
        <v>8</v>
      </c>
      <c r="K106" s="42">
        <v>27</v>
      </c>
      <c r="L106" s="41"/>
    </row>
    <row r="107" spans="1:12" ht="14.4" x14ac:dyDescent="0.3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19.130000000000003</v>
      </c>
      <c r="H108" s="19">
        <f t="shared" si="54"/>
        <v>19.5</v>
      </c>
      <c r="I108" s="19">
        <f t="shared" si="54"/>
        <v>67.430000000000007</v>
      </c>
      <c r="J108" s="19">
        <f t="shared" si="54"/>
        <v>512.79999999999995</v>
      </c>
      <c r="K108" s="25"/>
      <c r="L108" s="19">
        <f t="shared" ref="L108" si="55">SUM(L101:L107)</f>
        <v>142.57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4" x14ac:dyDescent="0.3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4" x14ac:dyDescent="0.3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4" x14ac:dyDescent="0.3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4" x14ac:dyDescent="0.3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4" x14ac:dyDescent="0.3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4" x14ac:dyDescent="0.3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4" x14ac:dyDescent="0.3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71" t="s">
        <v>4</v>
      </c>
      <c r="D119" s="72"/>
      <c r="E119" s="31"/>
      <c r="F119" s="32">
        <f>F108+F118</f>
        <v>510</v>
      </c>
      <c r="G119" s="32">
        <f t="shared" ref="G119" si="58">G108+G118</f>
        <v>19.130000000000003</v>
      </c>
      <c r="H119" s="32">
        <f t="shared" ref="H119" si="59">H108+H118</f>
        <v>19.5</v>
      </c>
      <c r="I119" s="32">
        <f t="shared" ref="I119" si="60">I108+I118</f>
        <v>67.430000000000007</v>
      </c>
      <c r="J119" s="32">
        <f t="shared" ref="J119:L119" si="61">J108+J118</f>
        <v>512.79999999999995</v>
      </c>
      <c r="K119" s="32"/>
      <c r="L119" s="32">
        <f t="shared" si="61"/>
        <v>142.57</v>
      </c>
    </row>
    <row r="120" spans="1:12" ht="29.4" thickBot="1" x14ac:dyDescent="0.35">
      <c r="A120" s="14">
        <v>2</v>
      </c>
      <c r="B120" s="15">
        <v>2</v>
      </c>
      <c r="C120" s="22" t="s">
        <v>20</v>
      </c>
      <c r="D120" s="5" t="s">
        <v>21</v>
      </c>
      <c r="E120" s="50" t="s">
        <v>63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54</v>
      </c>
      <c r="L120" s="39">
        <v>142.57</v>
      </c>
    </row>
    <row r="121" spans="1:12" ht="14.4" x14ac:dyDescent="0.3">
      <c r="A121" s="14"/>
      <c r="B121" s="15"/>
      <c r="C121" s="11"/>
      <c r="D121" s="65" t="s">
        <v>21</v>
      </c>
      <c r="E121" s="52" t="s">
        <v>61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4.4" x14ac:dyDescent="0.3">
      <c r="A122" s="14"/>
      <c r="B122" s="15"/>
      <c r="C122" s="11"/>
      <c r="D122" s="7" t="s">
        <v>22</v>
      </c>
      <c r="E122" s="54" t="s">
        <v>42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4.4" x14ac:dyDescent="0.3">
      <c r="A123" s="14"/>
      <c r="B123" s="15"/>
      <c r="C123" s="11"/>
      <c r="D123" s="7" t="s">
        <v>23</v>
      </c>
      <c r="E123" s="54" t="s">
        <v>45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4.4" x14ac:dyDescent="0.3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4.4" x14ac:dyDescent="0.3">
      <c r="A125" s="14"/>
      <c r="B125" s="15"/>
      <c r="C125" s="11"/>
      <c r="D125" s="6" t="s">
        <v>26</v>
      </c>
      <c r="E125" s="56" t="s">
        <v>64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55</v>
      </c>
      <c r="L125" s="41"/>
    </row>
    <row r="126" spans="1:12" ht="14.4" x14ac:dyDescent="0.3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142.57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4" x14ac:dyDescent="0.3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4" x14ac:dyDescent="0.3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4" x14ac:dyDescent="0.3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4" x14ac:dyDescent="0.3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4" x14ac:dyDescent="0.3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4" x14ac:dyDescent="0.3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4" x14ac:dyDescent="0.3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71" t="s">
        <v>4</v>
      </c>
      <c r="D138" s="72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142.57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50" t="s">
        <v>47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>
        <v>142.57</v>
      </c>
    </row>
    <row r="140" spans="1:12" ht="14.4" x14ac:dyDescent="0.3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4.4" x14ac:dyDescent="0.3">
      <c r="A141" s="23"/>
      <c r="B141" s="15"/>
      <c r="C141" s="11"/>
      <c r="D141" s="7" t="s">
        <v>22</v>
      </c>
      <c r="E141" s="54" t="s">
        <v>46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3">
      <c r="A142" s="23"/>
      <c r="B142" s="15"/>
      <c r="C142" s="11"/>
      <c r="D142" s="7" t="s">
        <v>23</v>
      </c>
      <c r="E142" s="54" t="s">
        <v>45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4.4" x14ac:dyDescent="0.3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4.4" x14ac:dyDescent="0.3">
      <c r="A144" s="23"/>
      <c r="B144" s="15"/>
      <c r="C144" s="11"/>
      <c r="D144" s="6" t="s">
        <v>26</v>
      </c>
      <c r="E144" s="56" t="s">
        <v>65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4.4" x14ac:dyDescent="0.3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142.57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4" x14ac:dyDescent="0.3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4" x14ac:dyDescent="0.3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4" x14ac:dyDescent="0.3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4" x14ac:dyDescent="0.3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4" x14ac:dyDescent="0.3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4" x14ac:dyDescent="0.3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4" x14ac:dyDescent="0.3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71" t="s">
        <v>4</v>
      </c>
      <c r="D157" s="72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142.57</v>
      </c>
    </row>
    <row r="158" spans="1:12" ht="15" thickBot="1" x14ac:dyDescent="0.35">
      <c r="A158" s="20">
        <v>2</v>
      </c>
      <c r="B158" s="21">
        <v>4</v>
      </c>
      <c r="C158" s="22" t="s">
        <v>20</v>
      </c>
      <c r="D158" s="5" t="s">
        <v>21</v>
      </c>
      <c r="E158" s="50" t="s">
        <v>66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56</v>
      </c>
      <c r="L158" s="39">
        <v>142.57</v>
      </c>
    </row>
    <row r="159" spans="1:12" ht="14.4" x14ac:dyDescent="0.3">
      <c r="A159" s="23"/>
      <c r="B159" s="15"/>
      <c r="C159" s="11"/>
      <c r="D159" s="65" t="s">
        <v>21</v>
      </c>
      <c r="E159" s="52" t="s">
        <v>57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4.4" x14ac:dyDescent="0.3">
      <c r="A160" s="23"/>
      <c r="B160" s="15"/>
      <c r="C160" s="11"/>
      <c r="D160" s="7" t="s">
        <v>22</v>
      </c>
      <c r="E160" s="54" t="s">
        <v>44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4.4" x14ac:dyDescent="0.3">
      <c r="A161" s="23"/>
      <c r="B161" s="15"/>
      <c r="C161" s="11"/>
      <c r="D161" s="7" t="s">
        <v>23</v>
      </c>
      <c r="E161" s="54" t="s">
        <v>45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4.4" x14ac:dyDescent="0.3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4" x14ac:dyDescent="0.3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4" x14ac:dyDescent="0.3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142.57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4" x14ac:dyDescent="0.3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4" x14ac:dyDescent="0.3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4" x14ac:dyDescent="0.3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4" x14ac:dyDescent="0.3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4" x14ac:dyDescent="0.3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4" x14ac:dyDescent="0.3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4" x14ac:dyDescent="0.3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71" t="s">
        <v>4</v>
      </c>
      <c r="D176" s="72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142.57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50" t="s">
        <v>68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>
        <v>142.57</v>
      </c>
    </row>
    <row r="178" spans="1:12" ht="14.4" x14ac:dyDescent="0.3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4.4" x14ac:dyDescent="0.3">
      <c r="A179" s="23"/>
      <c r="B179" s="15"/>
      <c r="C179" s="11"/>
      <c r="D179" s="7" t="s">
        <v>22</v>
      </c>
      <c r="E179" s="54" t="s">
        <v>40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4.4" x14ac:dyDescent="0.3">
      <c r="A180" s="23"/>
      <c r="B180" s="15"/>
      <c r="C180" s="11"/>
      <c r="D180" s="7" t="s">
        <v>23</v>
      </c>
      <c r="E180" s="54" t="s">
        <v>45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4.4" x14ac:dyDescent="0.3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4.4" x14ac:dyDescent="0.3">
      <c r="A182" s="23"/>
      <c r="B182" s="15"/>
      <c r="C182" s="11"/>
      <c r="D182" s="6" t="s">
        <v>67</v>
      </c>
      <c r="E182" s="56" t="s">
        <v>50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4.4" x14ac:dyDescent="0.3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142.57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4" x14ac:dyDescent="0.3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4" x14ac:dyDescent="0.3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4" x14ac:dyDescent="0.3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4" x14ac:dyDescent="0.3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4" x14ac:dyDescent="0.3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4" x14ac:dyDescent="0.3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4" x14ac:dyDescent="0.3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71" t="s">
        <v>4</v>
      </c>
      <c r="D195" s="72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142.57</v>
      </c>
    </row>
    <row r="196" spans="1:12" x14ac:dyDescent="0.25">
      <c r="A196" s="27"/>
      <c r="B196" s="28"/>
      <c r="C196" s="73" t="s">
        <v>5</v>
      </c>
      <c r="D196" s="73"/>
      <c r="E196" s="73"/>
      <c r="F196" s="34">
        <f>(F24+F43+F62+F81+F100+F119+F138+F157+F176+F195)/(IF(F24=0,0,1)+IF(F43=0,0,1)+IF(F62=0,0,1)+IF(F81=0,0,1)+IF(F100=0,0,1)+IF(F119=0,0,1)+IF(F138=0,0,1)+IF(F157=0,0,1)+IF(F176=0,0,1)+IF(F195=0,0,1))</f>
        <v>533.20000000000005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17.976999999999997</v>
      </c>
      <c r="H196" s="34">
        <f t="shared" si="94"/>
        <v>18.434000000000001</v>
      </c>
      <c r="I196" s="34">
        <f t="shared" si="94"/>
        <v>74.012000000000015</v>
      </c>
      <c r="J196" s="34">
        <f t="shared" si="94"/>
        <v>517.7120000000001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142.56999999999996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2026-03-29T17:31:20Z</dcterms:modified>
</cp:coreProperties>
</file>