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5\питание\ПИТАНИЕ\ОХТА 2025-26\"/>
    </mc:Choice>
  </mc:AlternateContent>
  <xr:revisionPtr revIDLastSave="0" documentId="13_ncr:1_{8777637B-815A-4BD0-BE0B-39782CBCA4BF}" xr6:coauthVersionLast="36" xr6:coauthVersionMax="36" xr10:uidLastSave="{00000000-0000-0000-0000-000000000000}"/>
  <bookViews>
    <workbookView xWindow="0" yWindow="0" windowWidth="21600" windowHeight="964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176" i="1" l="1"/>
  <c r="J138" i="1"/>
  <c r="H138" i="1"/>
  <c r="I62" i="1"/>
  <c r="H157" i="1"/>
  <c r="J157" i="1"/>
  <c r="F43" i="1"/>
  <c r="H43" i="1"/>
  <c r="J43" i="1"/>
  <c r="F100" i="1"/>
  <c r="G195" i="1"/>
  <c r="I195" i="1"/>
  <c r="L24" i="1"/>
  <c r="L43" i="1"/>
  <c r="L81" i="1"/>
  <c r="L119" i="1"/>
  <c r="L157" i="1"/>
  <c r="L195" i="1"/>
  <c r="H195" i="1"/>
  <c r="J195" i="1"/>
  <c r="J176" i="1"/>
  <c r="G176" i="1"/>
  <c r="I176" i="1"/>
  <c r="L176" i="1"/>
  <c r="G157" i="1"/>
  <c r="I157" i="1"/>
  <c r="G138" i="1"/>
  <c r="I138" i="1"/>
  <c r="L138" i="1"/>
  <c r="J100" i="1"/>
  <c r="H100" i="1"/>
  <c r="L100" i="1"/>
  <c r="G100" i="1"/>
  <c r="I100" i="1"/>
  <c r="J81" i="1"/>
  <c r="F81" i="1"/>
  <c r="G81" i="1"/>
  <c r="I81" i="1"/>
  <c r="H81" i="1"/>
  <c r="J62" i="1"/>
  <c r="H62" i="1"/>
  <c r="F62" i="1"/>
  <c r="L62" i="1"/>
  <c r="G62" i="1"/>
  <c r="G43" i="1"/>
  <c r="I43" i="1"/>
  <c r="F119" i="1"/>
  <c r="F138" i="1"/>
  <c r="F157" i="1"/>
  <c r="F176" i="1"/>
  <c r="F195" i="1"/>
  <c r="I24" i="1"/>
  <c r="F24" i="1"/>
  <c r="J24" i="1"/>
  <c r="H24" i="1"/>
  <c r="G24" i="1"/>
  <c r="L196" i="1" l="1"/>
  <c r="F196" i="1"/>
  <c r="J196" i="1"/>
  <c r="H196" i="1"/>
  <c r="G196" i="1"/>
  <c r="I196" i="1"/>
</calcChain>
</file>

<file path=xl/sharedStrings.xml><?xml version="1.0" encoding="utf-8"?>
<sst xmlns="http://schemas.openxmlformats.org/spreadsheetml/2006/main" count="432" uniqueCount="160">
  <si>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</si>
  <si>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</si>
  <si>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</si>
  <si>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</si>
  <si>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</si>
  <si>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</si>
  <si>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</si>
  <si>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</si>
  <si>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</si>
  <si>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</si>
  <si>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</si>
  <si>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</si>
  <si>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</si>
  <si>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</si>
  <si>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</si>
  <si>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</si>
  <si>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</si>
  <si>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</si>
  <si>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</si>
  <si>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</si>
  <si>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</si>
  <si>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</si>
  <si>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</si>
  <si>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</si>
  <si>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</si>
  <si>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</si>
  <si>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</si>
  <si>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</si>
  <si>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</si>
  <si>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</si>
  <si>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</si>
  <si>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</si>
  <si>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</si>
  <si>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</si>
  <si>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</si>
  <si>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</si>
  <si>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</si>
  <si>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</si>
  <si>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</si>
  <si>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</si>
  <si>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Тихомирова Н.О.</t>
  </si>
  <si>
    <t>Чай с сахаром</t>
  </si>
  <si>
    <t>Бутерброд с джемом</t>
  </si>
  <si>
    <t>Батон обогащенный микронутриентами</t>
  </si>
  <si>
    <t>2008, 2</t>
  </si>
  <si>
    <t>2008, 430</t>
  </si>
  <si>
    <t>к/к</t>
  </si>
  <si>
    <t>Салат овощной с яблоками, яйцом вареным</t>
  </si>
  <si>
    <t>Рыба/филе трески/ запеченная в сметанном соусе (гарнир - картофель отварной)</t>
  </si>
  <si>
    <t>Хлеб ржано-пшеничный обогащенный микронутриентами</t>
  </si>
  <si>
    <t>Сок фруктовый</t>
  </si>
  <si>
    <t>2017,56/ 209</t>
  </si>
  <si>
    <t>2008, 76</t>
  </si>
  <si>
    <t>2008, 237/ 333 /371</t>
  </si>
  <si>
    <t>2008, 442</t>
  </si>
  <si>
    <t xml:space="preserve">к/к </t>
  </si>
  <si>
    <t xml:space="preserve"> к/к</t>
  </si>
  <si>
    <t>Каша пшенная молочная с маслом сливочным</t>
  </si>
  <si>
    <t>Какао с молоком</t>
  </si>
  <si>
    <t>сладкое</t>
  </si>
  <si>
    <t>Печенье обогащенное</t>
  </si>
  <si>
    <t>2008, 189</t>
  </si>
  <si>
    <t>2008, 433</t>
  </si>
  <si>
    <t>2008, 3</t>
  </si>
  <si>
    <t>Салат из квашеной капусты</t>
  </si>
  <si>
    <t>Рассольник Ленинградский со сметаной</t>
  </si>
  <si>
    <t>Шницель рубленный из говядины запеченый</t>
  </si>
  <si>
    <t>Макаронные изделия отварные</t>
  </si>
  <si>
    <t>Напиток из шиповника</t>
  </si>
  <si>
    <t>2008, 40</t>
  </si>
  <si>
    <t>2017, 273</t>
  </si>
  <si>
    <t>2008, 331</t>
  </si>
  <si>
    <t>2008, 441</t>
  </si>
  <si>
    <t>Каша пшеничная молочная с маслом сливочным</t>
  </si>
  <si>
    <t>Бутерброд с маслом</t>
  </si>
  <si>
    <t>Кофейный напиток</t>
  </si>
  <si>
    <t>2008, 1</t>
  </si>
  <si>
    <t>2008, 432</t>
  </si>
  <si>
    <t>Винегрет овощной с сельдью с/с</t>
  </si>
  <si>
    <t>Печень говяжья, тушеная в соусе сметанном с томатом и луком</t>
  </si>
  <si>
    <t>Каша гречневая рассыпчатая</t>
  </si>
  <si>
    <t>Напиток лимонный</t>
  </si>
  <si>
    <t>2008, 52</t>
  </si>
  <si>
    <t>2008, 101</t>
  </si>
  <si>
    <t>2008, 261/ 373</t>
  </si>
  <si>
    <t>2008, 323</t>
  </si>
  <si>
    <t>2008, 436</t>
  </si>
  <si>
    <t>Омлет  с сыром</t>
  </si>
  <si>
    <t>Чай с сахаром и лимоном</t>
  </si>
  <si>
    <t>Бутерброд с сыром</t>
  </si>
  <si>
    <t>2008, 215</t>
  </si>
  <si>
    <t>2008, 431</t>
  </si>
  <si>
    <t>Икра морковная</t>
  </si>
  <si>
    <t>Суп картофельный с горохом и гренками</t>
  </si>
  <si>
    <t>Рис отварной</t>
  </si>
  <si>
    <t>2008, 56</t>
  </si>
  <si>
    <t>2008, 99/ 73</t>
  </si>
  <si>
    <t>2017, 297/ 326</t>
  </si>
  <si>
    <t>2008, 325</t>
  </si>
  <si>
    <t>Каша геркулесовая молочная с маслом сливочным</t>
  </si>
  <si>
    <t>Вафли обогащенные</t>
  </si>
  <si>
    <t>Салат картофельный с солеными огурцами, маслом растительным</t>
  </si>
  <si>
    <t>Суп крестьянский с крупой</t>
  </si>
  <si>
    <t>Тефтели рыбные, соус сметанный с томатом</t>
  </si>
  <si>
    <t>Пюре картофельное</t>
  </si>
  <si>
    <t>2017, 37</t>
  </si>
  <si>
    <t>2008, 94</t>
  </si>
  <si>
    <t>2008, 245/ 372</t>
  </si>
  <si>
    <t>2008, 335</t>
  </si>
  <si>
    <t xml:space="preserve">Чай с сахаром </t>
  </si>
  <si>
    <t>Плов из филе птицы</t>
  </si>
  <si>
    <t>2017, 291</t>
  </si>
  <si>
    <t>Чай с сахаром из лимонов</t>
  </si>
  <si>
    <t>Винегрет овощной</t>
  </si>
  <si>
    <t>Зразы рубленые из кур с омлетом</t>
  </si>
  <si>
    <t>Рагу овощное</t>
  </si>
  <si>
    <t>2008, 51</t>
  </si>
  <si>
    <t>2008, 95</t>
  </si>
  <si>
    <t>2008, 317</t>
  </si>
  <si>
    <t>2008, 351</t>
  </si>
  <si>
    <t>Каша рисовая молочная с маслом сливочным</t>
  </si>
  <si>
    <t>Салат картофельный с морковью и зеленым горошком</t>
  </si>
  <si>
    <t>Рыба тушеная в томате с овощами</t>
  </si>
  <si>
    <t>Картофель отварной</t>
  </si>
  <si>
    <t>2017, 40</t>
  </si>
  <si>
    <t>2008, 84</t>
  </si>
  <si>
    <t>2008, 231</t>
  </si>
  <si>
    <t>2008, 333</t>
  </si>
  <si>
    <t>Омлет натуральный</t>
  </si>
  <si>
    <t>2008, 214</t>
  </si>
  <si>
    <t>Икра свекольная</t>
  </si>
  <si>
    <t>Суп картофельный с фасолью</t>
  </si>
  <si>
    <t>Биточки с луком запеченые</t>
  </si>
  <si>
    <t>2008, 99</t>
  </si>
  <si>
    <t>2017, 268</t>
  </si>
  <si>
    <t>Каша "Дружба" с маслом сливочным</t>
  </si>
  <si>
    <t>2008, 190</t>
  </si>
  <si>
    <t>Салат витаминный (1-ый вариант)</t>
  </si>
  <si>
    <t>Запеканка картофельная с субпродуктами (печенью говяжей)</t>
  </si>
  <si>
    <t>2008, 41</t>
  </si>
  <si>
    <t>2008, 299</t>
  </si>
  <si>
    <t>2008, 402</t>
  </si>
  <si>
    <t>Фрукты свежие</t>
  </si>
  <si>
    <t>2008, 91</t>
  </si>
  <si>
    <t>Запеканка из творога со сгущённым молоком</t>
  </si>
  <si>
    <t>2008, 224</t>
  </si>
  <si>
    <t>Борщ из свежей капусты с картофелем, мясом и сметаной</t>
  </si>
  <si>
    <t>Компот из сухофруктов</t>
  </si>
  <si>
    <t>Суп с макаронными изделиями, картофелем и птицей</t>
  </si>
  <si>
    <t>Фрикадельки из  птицы, соус молочный</t>
  </si>
  <si>
    <t>Рассольник домашний сптицей и сметаной</t>
  </si>
  <si>
    <t>2008, 90</t>
  </si>
  <si>
    <t>Пудинг из творога (запеченный) со сгущённым молоком</t>
  </si>
  <si>
    <t>2008, 225</t>
  </si>
  <si>
    <t>Суп из овощей со сметаной и мясом</t>
  </si>
  <si>
    <t>Щи из свежей капусты с картофелем со сметаной и птицей</t>
  </si>
  <si>
    <t>Чай с сахаром и  лимоном</t>
  </si>
  <si>
    <t>Суп картофельный с рыбой</t>
  </si>
  <si>
    <t>2008, 92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</si>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</sst>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K157" sqref="K15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425781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>
        <v>531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40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22</v>
      </c>
      <c r="I3" s="48">
        <v>12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57</v>
      </c>
      <c r="F6" s="40">
        <v>150</v>
      </c>
      <c r="G6" s="40">
        <v>5.4</v>
      </c>
      <c r="H6" s="40">
        <v>6.7</v>
      </c>
      <c r="I6" s="40">
        <v>23.6</v>
      </c>
      <c r="J6" s="40">
        <v>176.15</v>
      </c>
      <c r="K6" s="41" t="s">
        <v>61</v>
      </c>
      <c r="L6" s="40">
        <v>114.5</v>
      </c>
    </row>
    <row r="7" spans="1:12" ht="15" x14ac:dyDescent="0.25">
      <c r="A7" s="23"/>
      <c r="B7" s="15"/>
      <c r="C7" s="11"/>
      <c r="D7" s="6"/>
      <c r="E7" s="42" t="s">
        <v>89</v>
      </c>
      <c r="F7" s="43">
        <v>30</v>
      </c>
      <c r="G7" s="43">
        <v>4.5</v>
      </c>
      <c r="H7" s="43">
        <v>4.5</v>
      </c>
      <c r="I7" s="43">
        <v>7.4</v>
      </c>
      <c r="J7" s="43">
        <v>88.1</v>
      </c>
      <c r="K7" s="44" t="s">
        <v>63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58</v>
      </c>
      <c r="F8" s="43">
        <v>200</v>
      </c>
      <c r="G8" s="43">
        <v>2.9</v>
      </c>
      <c r="H8" s="43">
        <v>2.5</v>
      </c>
      <c r="I8" s="43">
        <v>24.8</v>
      </c>
      <c r="J8" s="43">
        <v>133.30000000000001</v>
      </c>
      <c r="K8" s="44" t="s">
        <v>62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25</v>
      </c>
      <c r="G9" s="43">
        <v>2</v>
      </c>
      <c r="H9" s="43">
        <v>1.2</v>
      </c>
      <c r="I9" s="43">
        <v>13</v>
      </c>
      <c r="J9" s="43">
        <v>70.44</v>
      </c>
      <c r="K9" s="44" t="s">
        <v>46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142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44.4</v>
      </c>
      <c r="K10" s="44" t="s">
        <v>46</v>
      </c>
      <c r="L10" s="43"/>
    </row>
    <row r="11" spans="1:12" ht="15" x14ac:dyDescent="0.25">
      <c r="A11" s="23"/>
      <c r="B11" s="15"/>
      <c r="C11" s="11"/>
      <c r="D11" s="6" t="s">
        <v>59</v>
      </c>
      <c r="E11" s="42" t="s">
        <v>60</v>
      </c>
      <c r="F11" s="43">
        <v>20</v>
      </c>
      <c r="G11" s="43">
        <v>1.5</v>
      </c>
      <c r="H11" s="43">
        <v>2</v>
      </c>
      <c r="I11" s="43">
        <v>14.9</v>
      </c>
      <c r="J11" s="43">
        <v>83.6</v>
      </c>
      <c r="K11" s="44" t="s">
        <v>46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16.700000000000003</v>
      </c>
      <c r="H13" s="19">
        <f t="shared" si="0"/>
        <v>17.299999999999997</v>
      </c>
      <c r="I13" s="19">
        <f t="shared" si="0"/>
        <v>93.5</v>
      </c>
      <c r="J13" s="19">
        <f t="shared" si="0"/>
        <v>595.99</v>
      </c>
      <c r="K13" s="25"/>
      <c r="L13" s="19">
        <f t="shared" ref="L13" si="1">SUM(L4:L12)</f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64</v>
      </c>
      <c r="F14" s="43">
        <v>60</v>
      </c>
      <c r="G14" s="43">
        <v>0.9</v>
      </c>
      <c r="H14" s="43">
        <v>3.1</v>
      </c>
      <c r="I14" s="43">
        <v>4.5999999999999996</v>
      </c>
      <c r="J14" s="43">
        <v>49.62</v>
      </c>
      <c r="K14" s="44" t="s">
        <v>69</v>
      </c>
      <c r="L14" s="43">
        <v>171.8</v>
      </c>
    </row>
    <row r="15" spans="1:12" ht="15" x14ac:dyDescent="0.25">
      <c r="A15" s="23"/>
      <c r="B15" s="15"/>
      <c r="C15" s="11"/>
      <c r="D15" s="7" t="s">
        <v>27</v>
      </c>
      <c r="E15" s="42" t="s">
        <v>65</v>
      </c>
      <c r="F15" s="43">
        <v>210</v>
      </c>
      <c r="G15" s="43">
        <v>4.0599999999999996</v>
      </c>
      <c r="H15" s="43">
        <v>6.48</v>
      </c>
      <c r="I15" s="43">
        <v>17.2</v>
      </c>
      <c r="J15" s="43">
        <v>143.6</v>
      </c>
      <c r="K15" s="44" t="s">
        <v>143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66</v>
      </c>
      <c r="F16" s="43">
        <v>90</v>
      </c>
      <c r="G16" s="43">
        <v>13.52</v>
      </c>
      <c r="H16" s="43">
        <v>14.41</v>
      </c>
      <c r="I16" s="43">
        <v>11.72</v>
      </c>
      <c r="J16" s="43">
        <v>230.65</v>
      </c>
      <c r="K16" s="44" t="s">
        <v>70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67</v>
      </c>
      <c r="F17" s="43">
        <v>150</v>
      </c>
      <c r="G17" s="43">
        <v>5.5</v>
      </c>
      <c r="H17" s="43">
        <v>4.8</v>
      </c>
      <c r="I17" s="43">
        <v>31.3</v>
      </c>
      <c r="J17" s="43">
        <v>190.4</v>
      </c>
      <c r="K17" s="44" t="s">
        <v>71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68</v>
      </c>
      <c r="F18" s="43">
        <v>200</v>
      </c>
      <c r="G18" s="43">
        <v>0.7</v>
      </c>
      <c r="H18" s="43">
        <v>0.3</v>
      </c>
      <c r="I18" s="43">
        <v>24.4</v>
      </c>
      <c r="J18" s="43">
        <v>103.1</v>
      </c>
      <c r="K18" s="44" t="s">
        <v>72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40</v>
      </c>
      <c r="G19" s="43">
        <v>2.9</v>
      </c>
      <c r="H19" s="43">
        <v>1.1000000000000001</v>
      </c>
      <c r="I19" s="43">
        <v>18.600000000000001</v>
      </c>
      <c r="J19" s="43">
        <v>95.9</v>
      </c>
      <c r="K19" s="44" t="s">
        <v>46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49</v>
      </c>
      <c r="F20" s="43">
        <v>40</v>
      </c>
      <c r="G20" s="43">
        <v>3.2</v>
      </c>
      <c r="H20" s="43">
        <v>1.7</v>
      </c>
      <c r="I20" s="43">
        <v>20.399999999999999</v>
      </c>
      <c r="J20" s="43">
        <v>109.7</v>
      </c>
      <c r="K20" s="44" t="s">
        <v>46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790</v>
      </c>
      <c r="G23" s="19">
        <f t="shared" ref="G23:J23" si="2">SUM(G14:G22)</f>
        <v>30.779999999999998</v>
      </c>
      <c r="H23" s="19">
        <f t="shared" si="2"/>
        <v>31.890000000000004</v>
      </c>
      <c r="I23" s="19">
        <f t="shared" si="2"/>
        <v>128.22</v>
      </c>
      <c r="J23" s="19">
        <f t="shared" si="2"/>
        <v>922.97</v>
      </c>
      <c r="K23" s="25"/>
      <c r="L23" s="19">
        <f t="shared" ref="L23" si="3">SUM(L14:L22)</f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1315</v>
      </c>
      <c r="G24" s="32">
        <f t="shared" ref="G24:J24" si="4">G13+G23</f>
        <v>47.480000000000004</v>
      </c>
      <c r="H24" s="32">
        <f t="shared" si="4"/>
        <v>49.19</v>
      </c>
      <c r="I24" s="32">
        <f t="shared" si="4"/>
        <v>221.72</v>
      </c>
      <c r="J24" s="32">
        <f t="shared" si="4"/>
        <v>1518.96</v>
      </c>
      <c r="K24" s="32"/>
      <c r="L24" s="32">
        <f t="shared" ref="L24" si="5">L13+L23</f>
        <v>286.3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144</v>
      </c>
      <c r="F25" s="40">
        <v>170</v>
      </c>
      <c r="G25" s="40">
        <v>26.68</v>
      </c>
      <c r="H25" s="40">
        <v>13.6</v>
      </c>
      <c r="I25" s="40">
        <v>36.6</v>
      </c>
      <c r="J25" s="40">
        <v>375.52</v>
      </c>
      <c r="K25" s="41" t="s">
        <v>145</v>
      </c>
      <c r="L25" s="40">
        <v>114.5</v>
      </c>
    </row>
    <row r="26" spans="1:12" ht="15" x14ac:dyDescent="0.25">
      <c r="A26" s="14"/>
      <c r="B26" s="15"/>
      <c r="C26" s="11"/>
      <c r="D26" s="6"/>
      <c r="E26" s="42" t="s">
        <v>42</v>
      </c>
      <c r="F26" s="43">
        <v>35</v>
      </c>
      <c r="G26" s="43">
        <v>1.2</v>
      </c>
      <c r="H26" s="43">
        <v>4.3</v>
      </c>
      <c r="I26" s="43">
        <v>22</v>
      </c>
      <c r="J26" s="43">
        <v>131.5</v>
      </c>
      <c r="K26" s="44" t="s">
        <v>44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41</v>
      </c>
      <c r="F27" s="43">
        <v>200</v>
      </c>
      <c r="G27" s="43">
        <v>0.2</v>
      </c>
      <c r="H27" s="43">
        <v>0.1</v>
      </c>
      <c r="I27" s="43">
        <v>15</v>
      </c>
      <c r="J27" s="43">
        <v>61.7</v>
      </c>
      <c r="K27" s="44" t="s">
        <v>45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43</v>
      </c>
      <c r="F28" s="43">
        <v>25</v>
      </c>
      <c r="G28" s="43">
        <v>2</v>
      </c>
      <c r="H28" s="43">
        <v>1.2</v>
      </c>
      <c r="I28" s="43">
        <v>13</v>
      </c>
      <c r="J28" s="43">
        <v>70.44</v>
      </c>
      <c r="K28" s="44" t="s">
        <v>56</v>
      </c>
      <c r="L28" s="43"/>
    </row>
    <row r="29" spans="1:12" ht="15" x14ac:dyDescent="0.25">
      <c r="A29" s="14"/>
      <c r="B29" s="15"/>
      <c r="C29" s="11"/>
      <c r="D29" s="7" t="s">
        <v>24</v>
      </c>
      <c r="E29" s="42" t="s">
        <v>142</v>
      </c>
      <c r="F29" s="43">
        <v>100</v>
      </c>
      <c r="G29" s="43">
        <v>0.53</v>
      </c>
      <c r="H29" s="43">
        <v>0.13</v>
      </c>
      <c r="I29" s="43">
        <v>5.0599999999999996</v>
      </c>
      <c r="J29" s="43">
        <v>23.53</v>
      </c>
      <c r="K29" s="44" t="s">
        <v>46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30.61</v>
      </c>
      <c r="H32" s="19">
        <f t="shared" ref="H32" si="7">SUM(H25:H31)</f>
        <v>19.329999999999998</v>
      </c>
      <c r="I32" s="19">
        <f t="shared" ref="I32" si="8">SUM(I25:I31)</f>
        <v>91.66</v>
      </c>
      <c r="J32" s="19">
        <f t="shared" ref="J32:L32" si="9">SUM(J25:J31)</f>
        <v>662.69</v>
      </c>
      <c r="K32" s="25"/>
      <c r="L32" s="19">
        <f t="shared" si="9"/>
        <v>114.5</v>
      </c>
    </row>
    <row r="33" spans="1:12" ht="25.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47</v>
      </c>
      <c r="F33" s="43">
        <v>80</v>
      </c>
      <c r="G33" s="43">
        <v>2.54</v>
      </c>
      <c r="H33" s="43">
        <v>4.91</v>
      </c>
      <c r="I33" s="43">
        <v>4.84</v>
      </c>
      <c r="J33" s="43">
        <v>73.709999999999994</v>
      </c>
      <c r="K33" s="44" t="s">
        <v>51</v>
      </c>
      <c r="L33" s="43">
        <v>171.8</v>
      </c>
    </row>
    <row r="34" spans="1:12" ht="25.5" x14ac:dyDescent="0.25">
      <c r="A34" s="14"/>
      <c r="B34" s="15"/>
      <c r="C34" s="11"/>
      <c r="D34" s="7" t="s">
        <v>27</v>
      </c>
      <c r="E34" s="42" t="s">
        <v>146</v>
      </c>
      <c r="F34" s="43">
        <v>210</v>
      </c>
      <c r="G34" s="43">
        <v>4.46</v>
      </c>
      <c r="H34" s="43">
        <v>6.44</v>
      </c>
      <c r="I34" s="43">
        <v>12.1</v>
      </c>
      <c r="J34" s="43">
        <v>124.8</v>
      </c>
      <c r="K34" s="44" t="s">
        <v>52</v>
      </c>
      <c r="L34" s="43"/>
    </row>
    <row r="35" spans="1:12" ht="25.5" x14ac:dyDescent="0.25">
      <c r="A35" s="14"/>
      <c r="B35" s="15"/>
      <c r="C35" s="11"/>
      <c r="D35" s="7" t="s">
        <v>28</v>
      </c>
      <c r="E35" s="42" t="s">
        <v>48</v>
      </c>
      <c r="F35" s="43">
        <v>240</v>
      </c>
      <c r="G35" s="43">
        <v>17.8</v>
      </c>
      <c r="H35" s="43">
        <v>16.93</v>
      </c>
      <c r="I35" s="43">
        <v>23.86</v>
      </c>
      <c r="J35" s="43">
        <v>307.2</v>
      </c>
      <c r="K35" s="44" t="s">
        <v>53</v>
      </c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147</v>
      </c>
      <c r="F37" s="43">
        <v>200</v>
      </c>
      <c r="G37" s="43">
        <v>0.6</v>
      </c>
      <c r="H37" s="43">
        <v>0.1</v>
      </c>
      <c r="I37" s="43">
        <v>31.7</v>
      </c>
      <c r="J37" s="43">
        <v>131</v>
      </c>
      <c r="K37" s="44" t="s">
        <v>141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40</v>
      </c>
      <c r="G38" s="43">
        <v>2.9</v>
      </c>
      <c r="H38" s="43">
        <v>1.1000000000000001</v>
      </c>
      <c r="I38" s="43">
        <v>18.600000000000001</v>
      </c>
      <c r="J38" s="43">
        <v>95.9</v>
      </c>
      <c r="K38" s="44" t="s">
        <v>55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49</v>
      </c>
      <c r="F39" s="43">
        <v>40</v>
      </c>
      <c r="G39" s="43">
        <v>3.2</v>
      </c>
      <c r="H39" s="43">
        <v>1.7</v>
      </c>
      <c r="I39" s="43">
        <v>20.399999999999999</v>
      </c>
      <c r="J39" s="43">
        <v>109.7</v>
      </c>
      <c r="K39" s="44" t="s">
        <v>56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810</v>
      </c>
      <c r="G42" s="19">
        <f t="shared" ref="G42" si="10">SUM(G33:G41)</f>
        <v>31.5</v>
      </c>
      <c r="H42" s="19">
        <f t="shared" ref="H42" si="11">SUM(H33:H41)</f>
        <v>31.180000000000003</v>
      </c>
      <c r="I42" s="19">
        <f t="shared" ref="I42" si="12">SUM(I33:I41)</f>
        <v>111.5</v>
      </c>
      <c r="J42" s="19">
        <f t="shared" ref="J42:L42" si="13">SUM(J33:J41)</f>
        <v>842.31000000000006</v>
      </c>
      <c r="K42" s="25"/>
      <c r="L42" s="19">
        <f t="shared" si="13"/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1340</v>
      </c>
      <c r="G43" s="32">
        <f t="shared" ref="G43" si="14">G32+G42</f>
        <v>62.11</v>
      </c>
      <c r="H43" s="32">
        <f t="shared" ref="H43" si="15">H32+H42</f>
        <v>50.510000000000005</v>
      </c>
      <c r="I43" s="32">
        <f t="shared" ref="I43" si="16">I32+I42</f>
        <v>203.16</v>
      </c>
      <c r="J43" s="32">
        <f t="shared" ref="J43:L43" si="17">J32+J42</f>
        <v>1505</v>
      </c>
      <c r="K43" s="32"/>
      <c r="L43" s="32">
        <f t="shared" si="17"/>
        <v>286.3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73</v>
      </c>
      <c r="F44" s="40">
        <v>150</v>
      </c>
      <c r="G44" s="40">
        <v>5.42</v>
      </c>
      <c r="H44" s="40">
        <v>6.2</v>
      </c>
      <c r="I44" s="40">
        <v>24</v>
      </c>
      <c r="J44" s="40">
        <v>173.48</v>
      </c>
      <c r="K44" s="41" t="s">
        <v>61</v>
      </c>
      <c r="L44" s="40">
        <v>114.5</v>
      </c>
    </row>
    <row r="45" spans="1:12" ht="15" x14ac:dyDescent="0.25">
      <c r="A45" s="23"/>
      <c r="B45" s="15"/>
      <c r="C45" s="11"/>
      <c r="D45" s="6"/>
      <c r="E45" s="42" t="s">
        <v>74</v>
      </c>
      <c r="F45" s="43">
        <v>30</v>
      </c>
      <c r="G45" s="43">
        <v>1.1000000000000001</v>
      </c>
      <c r="H45" s="43">
        <v>8.4</v>
      </c>
      <c r="I45" s="43">
        <v>7.5</v>
      </c>
      <c r="J45" s="43">
        <v>110</v>
      </c>
      <c r="K45" s="44" t="s">
        <v>76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75</v>
      </c>
      <c r="F46" s="43">
        <v>200</v>
      </c>
      <c r="G46" s="43">
        <v>1.5</v>
      </c>
      <c r="H46" s="43">
        <v>1.3</v>
      </c>
      <c r="I46" s="43">
        <v>22.4</v>
      </c>
      <c r="J46" s="43">
        <v>107.3</v>
      </c>
      <c r="K46" s="44" t="s">
        <v>77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43</v>
      </c>
      <c r="F47" s="43">
        <v>25</v>
      </c>
      <c r="G47" s="43">
        <v>2</v>
      </c>
      <c r="H47" s="43">
        <v>1.2</v>
      </c>
      <c r="I47" s="43">
        <v>13</v>
      </c>
      <c r="J47" s="43">
        <v>70.44</v>
      </c>
      <c r="K47" s="44" t="s">
        <v>56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142</v>
      </c>
      <c r="F48" s="43">
        <v>100</v>
      </c>
      <c r="G48" s="43">
        <v>0.4</v>
      </c>
      <c r="H48" s="43">
        <v>0.3</v>
      </c>
      <c r="I48" s="43">
        <v>10.3</v>
      </c>
      <c r="J48" s="43">
        <v>45.5</v>
      </c>
      <c r="K48" s="44" t="s">
        <v>46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505</v>
      </c>
      <c r="G51" s="19">
        <f t="shared" ref="G51" si="18">SUM(G44:G50)</f>
        <v>10.42</v>
      </c>
      <c r="H51" s="19">
        <f t="shared" ref="H51" si="19">SUM(H44:H50)</f>
        <v>17.400000000000002</v>
      </c>
      <c r="I51" s="19">
        <f t="shared" ref="I51" si="20">SUM(I44:I50)</f>
        <v>77.2</v>
      </c>
      <c r="J51" s="19">
        <f t="shared" ref="J51:L51" si="21">SUM(J44:J50)</f>
        <v>506.72</v>
      </c>
      <c r="K51" s="25"/>
      <c r="L51" s="19">
        <f t="shared" si="21"/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78</v>
      </c>
      <c r="F52" s="43">
        <v>80</v>
      </c>
      <c r="G52" s="43">
        <v>3.18</v>
      </c>
      <c r="H52" s="43">
        <v>5.82</v>
      </c>
      <c r="I52" s="43">
        <v>3</v>
      </c>
      <c r="J52" s="43">
        <v>78</v>
      </c>
      <c r="K52" s="44" t="s">
        <v>82</v>
      </c>
      <c r="L52" s="43">
        <v>171.8</v>
      </c>
    </row>
    <row r="53" spans="1:12" ht="15" x14ac:dyDescent="0.25">
      <c r="A53" s="23"/>
      <c r="B53" s="15"/>
      <c r="C53" s="11"/>
      <c r="D53" s="7" t="s">
        <v>27</v>
      </c>
      <c r="E53" s="42" t="s">
        <v>148</v>
      </c>
      <c r="F53" s="43">
        <v>210</v>
      </c>
      <c r="G53" s="43">
        <v>5.24</v>
      </c>
      <c r="H53" s="43">
        <v>3.6</v>
      </c>
      <c r="I53" s="43">
        <v>19</v>
      </c>
      <c r="J53" s="43">
        <v>114.8</v>
      </c>
      <c r="K53" s="44" t="s">
        <v>83</v>
      </c>
      <c r="L53" s="43"/>
    </row>
    <row r="54" spans="1:12" ht="25.5" x14ac:dyDescent="0.25">
      <c r="A54" s="23"/>
      <c r="B54" s="15"/>
      <c r="C54" s="11"/>
      <c r="D54" s="7" t="s">
        <v>28</v>
      </c>
      <c r="E54" s="42" t="s">
        <v>79</v>
      </c>
      <c r="F54" s="43">
        <v>120</v>
      </c>
      <c r="G54" s="43">
        <v>21.44</v>
      </c>
      <c r="H54" s="43">
        <v>13.76</v>
      </c>
      <c r="I54" s="43">
        <v>14.23</v>
      </c>
      <c r="J54" s="43">
        <v>266.48</v>
      </c>
      <c r="K54" s="44" t="s">
        <v>84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80</v>
      </c>
      <c r="F55" s="43">
        <v>150</v>
      </c>
      <c r="G55" s="43">
        <v>3.6</v>
      </c>
      <c r="H55" s="43">
        <v>4.5999999999999996</v>
      </c>
      <c r="I55" s="43">
        <v>37.69</v>
      </c>
      <c r="J55" s="43">
        <v>206.56</v>
      </c>
      <c r="K55" s="44" t="s">
        <v>85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81</v>
      </c>
      <c r="F56" s="43">
        <v>200</v>
      </c>
      <c r="G56" s="43">
        <v>0.2</v>
      </c>
      <c r="H56" s="43">
        <v>0</v>
      </c>
      <c r="I56" s="43">
        <v>25.7</v>
      </c>
      <c r="J56" s="43">
        <v>103.6</v>
      </c>
      <c r="K56" s="44" t="s">
        <v>86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40</v>
      </c>
      <c r="G57" s="43">
        <v>2.9</v>
      </c>
      <c r="H57" s="43">
        <v>1.1000000000000001</v>
      </c>
      <c r="I57" s="43">
        <v>18.600000000000001</v>
      </c>
      <c r="J57" s="43">
        <v>95.9</v>
      </c>
      <c r="K57" s="44" t="s">
        <v>46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49</v>
      </c>
      <c r="F58" s="43">
        <v>40</v>
      </c>
      <c r="G58" s="43">
        <v>3.2</v>
      </c>
      <c r="H58" s="43">
        <v>1.7</v>
      </c>
      <c r="I58" s="43">
        <v>20.399999999999999</v>
      </c>
      <c r="J58" s="43">
        <v>109.7</v>
      </c>
      <c r="K58" s="44" t="s">
        <v>46</v>
      </c>
      <c r="L58" s="43"/>
    </row>
    <row r="59" spans="1:12" ht="15" x14ac:dyDescent="0.25">
      <c r="A59" s="23"/>
      <c r="B59" s="15"/>
      <c r="C59" s="11"/>
      <c r="D59" s="6" t="s">
        <v>59</v>
      </c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840</v>
      </c>
      <c r="G61" s="19">
        <f t="shared" ref="G61" si="22">SUM(G52:G60)</f>
        <v>39.760000000000005</v>
      </c>
      <c r="H61" s="19">
        <f t="shared" ref="H61" si="23">SUM(H52:H60)</f>
        <v>30.580000000000002</v>
      </c>
      <c r="I61" s="19">
        <f t="shared" ref="I61" si="24">SUM(I52:I60)</f>
        <v>138.62</v>
      </c>
      <c r="J61" s="19">
        <f t="shared" ref="J61:L61" si="25">SUM(J52:J60)</f>
        <v>975.04000000000008</v>
      </c>
      <c r="K61" s="25"/>
      <c r="L61" s="19">
        <f t="shared" si="25"/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1345</v>
      </c>
      <c r="G62" s="32">
        <f t="shared" ref="G62" si="26">G51+G61</f>
        <v>50.180000000000007</v>
      </c>
      <c r="H62" s="32">
        <f t="shared" ref="H62" si="27">H51+H61</f>
        <v>47.980000000000004</v>
      </c>
      <c r="I62" s="32">
        <f t="shared" ref="I62" si="28">I51+I61</f>
        <v>215.82</v>
      </c>
      <c r="J62" s="32">
        <f t="shared" ref="J62:L62" si="29">J51+J61</f>
        <v>1481.7600000000002</v>
      </c>
      <c r="K62" s="32"/>
      <c r="L62" s="32">
        <f t="shared" si="29"/>
        <v>286.3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17.37</v>
      </c>
      <c r="H63" s="40">
        <v>27</v>
      </c>
      <c r="I63" s="40">
        <v>2.4900000000000002</v>
      </c>
      <c r="J63" s="40">
        <v>322.44</v>
      </c>
      <c r="K63" s="41" t="s">
        <v>90</v>
      </c>
      <c r="L63" s="40">
        <v>114.5</v>
      </c>
    </row>
    <row r="64" spans="1:12" ht="15" x14ac:dyDescent="0.25">
      <c r="A64" s="23"/>
      <c r="B64" s="15"/>
      <c r="C64" s="11"/>
      <c r="D64" s="6"/>
      <c r="E64" s="42" t="s">
        <v>89</v>
      </c>
      <c r="F64" s="43">
        <v>30</v>
      </c>
      <c r="G64" s="43">
        <v>4.5</v>
      </c>
      <c r="H64" s="43">
        <v>4.5</v>
      </c>
      <c r="I64" s="43">
        <v>7.4</v>
      </c>
      <c r="J64" s="43">
        <v>88.1</v>
      </c>
      <c r="K64" s="44" t="s">
        <v>63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88</v>
      </c>
      <c r="F65" s="43">
        <v>207</v>
      </c>
      <c r="G65" s="43">
        <v>0.3</v>
      </c>
      <c r="H65" s="43">
        <v>0.1</v>
      </c>
      <c r="I65" s="43">
        <v>15.2</v>
      </c>
      <c r="J65" s="43">
        <v>62.9</v>
      </c>
      <c r="K65" s="44" t="s">
        <v>91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25</v>
      </c>
      <c r="G66" s="43">
        <v>2</v>
      </c>
      <c r="H66" s="43">
        <v>1.1599999999999999</v>
      </c>
      <c r="I66" s="43">
        <v>13</v>
      </c>
      <c r="J66" s="43">
        <v>70.44</v>
      </c>
      <c r="K66" s="44" t="s">
        <v>56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142</v>
      </c>
      <c r="F67" s="43">
        <v>100</v>
      </c>
      <c r="G67" s="43">
        <v>0.6</v>
      </c>
      <c r="H67" s="43">
        <v>0.13</v>
      </c>
      <c r="I67" s="43">
        <v>5.13</v>
      </c>
      <c r="J67" s="43">
        <v>24.09</v>
      </c>
      <c r="K67" s="44" t="s">
        <v>56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512</v>
      </c>
      <c r="G70" s="19">
        <f t="shared" ref="G70" si="30">SUM(G63:G69)</f>
        <v>24.770000000000003</v>
      </c>
      <c r="H70" s="19">
        <f t="shared" ref="H70" si="31">SUM(H63:H69)</f>
        <v>32.89</v>
      </c>
      <c r="I70" s="19">
        <f t="shared" ref="I70" si="32">SUM(I63:I69)</f>
        <v>43.220000000000006</v>
      </c>
      <c r="J70" s="19">
        <f t="shared" ref="J70:L70" si="33">SUM(J63:J69)</f>
        <v>567.96999999999991</v>
      </c>
      <c r="K70" s="25"/>
      <c r="L70" s="19">
        <f t="shared" si="33"/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92</v>
      </c>
      <c r="F71" s="43">
        <v>60</v>
      </c>
      <c r="G71" s="43">
        <v>2.2799999999999998</v>
      </c>
      <c r="H71" s="43">
        <v>4.8600000000000003</v>
      </c>
      <c r="I71" s="43">
        <v>4.5</v>
      </c>
      <c r="J71" s="43">
        <v>70.86</v>
      </c>
      <c r="K71" s="44" t="s">
        <v>95</v>
      </c>
      <c r="L71" s="43">
        <v>171.8</v>
      </c>
    </row>
    <row r="72" spans="1:12" ht="25.5" x14ac:dyDescent="0.25">
      <c r="A72" s="23"/>
      <c r="B72" s="15"/>
      <c r="C72" s="11"/>
      <c r="D72" s="7" t="s">
        <v>27</v>
      </c>
      <c r="E72" s="42" t="s">
        <v>93</v>
      </c>
      <c r="F72" s="43">
        <v>220</v>
      </c>
      <c r="G72" s="43">
        <v>7.32</v>
      </c>
      <c r="H72" s="43">
        <v>3.8</v>
      </c>
      <c r="I72" s="43">
        <v>30.68</v>
      </c>
      <c r="J72" s="43">
        <v>186.8</v>
      </c>
      <c r="K72" s="44" t="s">
        <v>96</v>
      </c>
      <c r="L72" s="43"/>
    </row>
    <row r="73" spans="1:12" ht="25.5" x14ac:dyDescent="0.25">
      <c r="A73" s="23"/>
      <c r="B73" s="15"/>
      <c r="C73" s="11"/>
      <c r="D73" s="7" t="s">
        <v>28</v>
      </c>
      <c r="E73" s="42" t="s">
        <v>149</v>
      </c>
      <c r="F73" s="43">
        <v>90</v>
      </c>
      <c r="G73" s="43">
        <v>8.4</v>
      </c>
      <c r="H73" s="43">
        <v>6.24</v>
      </c>
      <c r="I73" s="43">
        <v>9.36</v>
      </c>
      <c r="J73" s="43">
        <v>136.15</v>
      </c>
      <c r="K73" s="44" t="s">
        <v>97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94</v>
      </c>
      <c r="F74" s="43">
        <v>150</v>
      </c>
      <c r="G74" s="43">
        <v>3.69</v>
      </c>
      <c r="H74" s="43">
        <v>6.3</v>
      </c>
      <c r="I74" s="43">
        <v>32.799999999999997</v>
      </c>
      <c r="J74" s="43">
        <v>202.66</v>
      </c>
      <c r="K74" s="44" t="s">
        <v>98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50</v>
      </c>
      <c r="F75" s="43">
        <v>200</v>
      </c>
      <c r="G75" s="43">
        <v>1</v>
      </c>
      <c r="H75" s="43">
        <v>0.2</v>
      </c>
      <c r="I75" s="43">
        <v>18</v>
      </c>
      <c r="J75" s="43">
        <v>77.8</v>
      </c>
      <c r="K75" s="44" t="s">
        <v>54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40</v>
      </c>
      <c r="G76" s="43">
        <v>2.9</v>
      </c>
      <c r="H76" s="43">
        <v>1.1000000000000001</v>
      </c>
      <c r="I76" s="43">
        <v>18.600000000000001</v>
      </c>
      <c r="J76" s="43">
        <v>95.9</v>
      </c>
      <c r="K76" s="44" t="s">
        <v>46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49</v>
      </c>
      <c r="F77" s="43">
        <v>40</v>
      </c>
      <c r="G77" s="43">
        <v>3.2</v>
      </c>
      <c r="H77" s="43">
        <v>1.7</v>
      </c>
      <c r="I77" s="43">
        <v>20.399999999999999</v>
      </c>
      <c r="J77" s="43">
        <v>109.7</v>
      </c>
      <c r="K77" s="44" t="s">
        <v>46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28.79</v>
      </c>
      <c r="H80" s="19">
        <f t="shared" ref="H80" si="35">SUM(H71:H79)</f>
        <v>24.2</v>
      </c>
      <c r="I80" s="19">
        <f t="shared" ref="I80" si="36">SUM(I71:I79)</f>
        <v>134.34</v>
      </c>
      <c r="J80" s="19">
        <f t="shared" ref="J80:L80" si="37">SUM(J71:J79)</f>
        <v>879.87</v>
      </c>
      <c r="K80" s="25"/>
      <c r="L80" s="19">
        <f t="shared" si="37"/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1312</v>
      </c>
      <c r="G81" s="32">
        <f t="shared" ref="G81" si="38">G70+G80</f>
        <v>53.56</v>
      </c>
      <c r="H81" s="32">
        <f t="shared" ref="H81" si="39">H70+H80</f>
        <v>57.09</v>
      </c>
      <c r="I81" s="32">
        <f t="shared" ref="I81" si="40">I70+I80</f>
        <v>177.56</v>
      </c>
      <c r="J81" s="32">
        <f t="shared" ref="J81:L81" si="41">J70+J80</f>
        <v>1447.84</v>
      </c>
      <c r="K81" s="32"/>
      <c r="L81" s="32">
        <f t="shared" si="41"/>
        <v>286.3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150</v>
      </c>
      <c r="G82" s="40">
        <v>4.93</v>
      </c>
      <c r="H82" s="40">
        <v>7.26</v>
      </c>
      <c r="I82" s="40">
        <v>2818</v>
      </c>
      <c r="J82" s="40">
        <v>158.18</v>
      </c>
      <c r="K82" s="41" t="s">
        <v>61</v>
      </c>
      <c r="L82" s="40">
        <v>114.5</v>
      </c>
    </row>
    <row r="83" spans="1:12" ht="15" x14ac:dyDescent="0.25">
      <c r="A83" s="23"/>
      <c r="B83" s="15"/>
      <c r="C83" s="11"/>
      <c r="D83" s="6"/>
      <c r="E83" s="42" t="s">
        <v>42</v>
      </c>
      <c r="F83" s="43">
        <v>35</v>
      </c>
      <c r="G83" s="43">
        <v>1.2</v>
      </c>
      <c r="H83" s="43">
        <v>4.3</v>
      </c>
      <c r="I83" s="43">
        <v>22</v>
      </c>
      <c r="J83" s="43">
        <v>131.5</v>
      </c>
      <c r="K83" s="44" t="s">
        <v>44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75</v>
      </c>
      <c r="F84" s="43">
        <v>200</v>
      </c>
      <c r="G84" s="43">
        <v>1.5</v>
      </c>
      <c r="H84" s="43">
        <v>1.3</v>
      </c>
      <c r="I84" s="43">
        <v>22.4</v>
      </c>
      <c r="J84" s="43">
        <v>107.3</v>
      </c>
      <c r="K84" s="44" t="s">
        <v>77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43</v>
      </c>
      <c r="F85" s="43">
        <v>25</v>
      </c>
      <c r="G85" s="43">
        <v>2</v>
      </c>
      <c r="H85" s="43">
        <v>1.1599999999999999</v>
      </c>
      <c r="I85" s="43">
        <v>13</v>
      </c>
      <c r="J85" s="43">
        <v>70.44</v>
      </c>
      <c r="K85" s="44" t="s">
        <v>56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142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44.4</v>
      </c>
      <c r="K86" s="44" t="s">
        <v>56</v>
      </c>
      <c r="L86" s="43"/>
    </row>
    <row r="87" spans="1:12" ht="15" x14ac:dyDescent="0.25">
      <c r="A87" s="23"/>
      <c r="B87" s="15"/>
      <c r="C87" s="11"/>
      <c r="D87" s="6" t="s">
        <v>59</v>
      </c>
      <c r="E87" s="42" t="s">
        <v>100</v>
      </c>
      <c r="F87" s="43">
        <v>20</v>
      </c>
      <c r="G87" s="43">
        <v>0.6</v>
      </c>
      <c r="H87" s="43">
        <v>0.7</v>
      </c>
      <c r="I87" s="43">
        <v>15.5</v>
      </c>
      <c r="J87" s="43">
        <v>70.7</v>
      </c>
      <c r="K87" s="44" t="s">
        <v>56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10.629999999999999</v>
      </c>
      <c r="H89" s="19">
        <f t="shared" ref="H89" si="43">SUM(H82:H88)</f>
        <v>15.12</v>
      </c>
      <c r="I89" s="19">
        <f t="shared" ref="I89" si="44">SUM(I82:I88)</f>
        <v>2900.7000000000003</v>
      </c>
      <c r="J89" s="19">
        <f t="shared" ref="J89:L89" si="45">SUM(J82:J88)</f>
        <v>582.52</v>
      </c>
      <c r="K89" s="25"/>
      <c r="L89" s="19">
        <f t="shared" si="45"/>
        <v>114.5</v>
      </c>
    </row>
    <row r="90" spans="1:12" ht="25.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101</v>
      </c>
      <c r="F90" s="43">
        <v>60</v>
      </c>
      <c r="G90" s="43">
        <v>0.8</v>
      </c>
      <c r="H90" s="43">
        <v>4.74</v>
      </c>
      <c r="I90" s="43">
        <v>5.0999999999999996</v>
      </c>
      <c r="J90" s="43">
        <v>66.260000000000005</v>
      </c>
      <c r="K90" s="44" t="s">
        <v>105</v>
      </c>
      <c r="L90" s="43">
        <v>171.8</v>
      </c>
    </row>
    <row r="91" spans="1:12" ht="15" x14ac:dyDescent="0.25">
      <c r="A91" s="23"/>
      <c r="B91" s="15"/>
      <c r="C91" s="11"/>
      <c r="D91" s="7" t="s">
        <v>27</v>
      </c>
      <c r="E91" s="42" t="s">
        <v>102</v>
      </c>
      <c r="F91" s="43">
        <v>210</v>
      </c>
      <c r="G91" s="43">
        <v>4.76</v>
      </c>
      <c r="H91" s="43">
        <v>5.38</v>
      </c>
      <c r="I91" s="43">
        <v>9.92</v>
      </c>
      <c r="J91" s="43">
        <v>106.8</v>
      </c>
      <c r="K91" s="44" t="s">
        <v>106</v>
      </c>
      <c r="L91" s="43"/>
    </row>
    <row r="92" spans="1:12" ht="25.5" x14ac:dyDescent="0.25">
      <c r="A92" s="23"/>
      <c r="B92" s="15"/>
      <c r="C92" s="11"/>
      <c r="D92" s="7" t="s">
        <v>28</v>
      </c>
      <c r="E92" s="42" t="s">
        <v>103</v>
      </c>
      <c r="F92" s="43">
        <v>90</v>
      </c>
      <c r="G92" s="43">
        <v>6.12</v>
      </c>
      <c r="H92" s="43">
        <v>3.69</v>
      </c>
      <c r="I92" s="43">
        <v>5.76</v>
      </c>
      <c r="J92" s="43">
        <v>80.099999999999994</v>
      </c>
      <c r="K92" s="44" t="s">
        <v>107</v>
      </c>
      <c r="L92" s="43"/>
    </row>
    <row r="93" spans="1:12" ht="15" x14ac:dyDescent="0.25">
      <c r="A93" s="23"/>
      <c r="B93" s="15"/>
      <c r="C93" s="11"/>
      <c r="D93" s="7" t="s">
        <v>29</v>
      </c>
      <c r="E93" s="42" t="s">
        <v>104</v>
      </c>
      <c r="F93" s="43">
        <v>150</v>
      </c>
      <c r="G93" s="43">
        <v>3.09</v>
      </c>
      <c r="H93" s="43">
        <v>5.4</v>
      </c>
      <c r="I93" s="43">
        <v>20.3</v>
      </c>
      <c r="J93" s="43">
        <v>142.16</v>
      </c>
      <c r="K93" s="44" t="s">
        <v>108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147</v>
      </c>
      <c r="F94" s="43">
        <v>200</v>
      </c>
      <c r="G94" s="43">
        <v>0.6</v>
      </c>
      <c r="H94" s="43">
        <v>0.1</v>
      </c>
      <c r="I94" s="43">
        <v>31.7</v>
      </c>
      <c r="J94" s="43">
        <v>131</v>
      </c>
      <c r="K94" s="44" t="s">
        <v>141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43</v>
      </c>
      <c r="F95" s="43">
        <v>40</v>
      </c>
      <c r="G95" s="43">
        <v>2.9</v>
      </c>
      <c r="H95" s="43">
        <v>1.1000000000000001</v>
      </c>
      <c r="I95" s="43">
        <v>18.600000000000001</v>
      </c>
      <c r="J95" s="43">
        <v>95.9</v>
      </c>
      <c r="K95" s="44" t="s">
        <v>46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49</v>
      </c>
      <c r="F96" s="43">
        <v>40</v>
      </c>
      <c r="G96" s="43">
        <v>3.2</v>
      </c>
      <c r="H96" s="43">
        <v>1.7</v>
      </c>
      <c r="I96" s="43">
        <v>20.399999999999999</v>
      </c>
      <c r="J96" s="43">
        <v>109.7</v>
      </c>
      <c r="K96" s="44" t="s">
        <v>46</v>
      </c>
      <c r="L96" s="43"/>
    </row>
    <row r="97" spans="1:12" ht="15" x14ac:dyDescent="0.25">
      <c r="A97" s="23"/>
      <c r="B97" s="15"/>
      <c r="C97" s="11"/>
      <c r="D97" s="6" t="s">
        <v>59</v>
      </c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790</v>
      </c>
      <c r="G99" s="19">
        <f t="shared" ref="G99" si="46">SUM(G90:G98)</f>
        <v>21.47</v>
      </c>
      <c r="H99" s="19">
        <f t="shared" ref="H99" si="47">SUM(H90:H98)</f>
        <v>22.110000000000003</v>
      </c>
      <c r="I99" s="19">
        <f t="shared" ref="I99" si="48">SUM(I90:I98)</f>
        <v>111.78</v>
      </c>
      <c r="J99" s="19">
        <f t="shared" ref="J99:L99" si="49">SUM(J90:J98)</f>
        <v>731.92</v>
      </c>
      <c r="K99" s="25"/>
      <c r="L99" s="19">
        <f t="shared" si="49"/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1320</v>
      </c>
      <c r="G100" s="32">
        <f t="shared" ref="G100" si="50">G89+G99</f>
        <v>32.099999999999994</v>
      </c>
      <c r="H100" s="32">
        <f t="shared" ref="H100" si="51">H89+H99</f>
        <v>37.230000000000004</v>
      </c>
      <c r="I100" s="32">
        <f t="shared" ref="I100" si="52">I89+I99</f>
        <v>3012.4800000000005</v>
      </c>
      <c r="J100" s="32">
        <f t="shared" ref="J100:L100" si="53">J89+J99</f>
        <v>1314.44</v>
      </c>
      <c r="K100" s="32"/>
      <c r="L100" s="32">
        <f t="shared" si="53"/>
        <v>286.3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150</v>
      </c>
      <c r="G101" s="40">
        <v>5.41</v>
      </c>
      <c r="H101" s="40">
        <v>6.67</v>
      </c>
      <c r="I101" s="40">
        <v>23.61</v>
      </c>
      <c r="J101" s="40">
        <v>176.11</v>
      </c>
      <c r="K101" s="41" t="s">
        <v>61</v>
      </c>
      <c r="L101" s="40">
        <v>114.5</v>
      </c>
    </row>
    <row r="102" spans="1:12" ht="15" x14ac:dyDescent="0.25">
      <c r="A102" s="23"/>
      <c r="B102" s="15"/>
      <c r="C102" s="11"/>
      <c r="D102" s="6"/>
      <c r="E102" s="42" t="s">
        <v>89</v>
      </c>
      <c r="F102" s="43">
        <v>30</v>
      </c>
      <c r="G102" s="43">
        <v>4.5</v>
      </c>
      <c r="H102" s="43">
        <v>4.5</v>
      </c>
      <c r="I102" s="43">
        <v>7.4</v>
      </c>
      <c r="J102" s="43">
        <v>88.1</v>
      </c>
      <c r="K102" s="44" t="s">
        <v>63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109</v>
      </c>
      <c r="F103" s="43">
        <v>200</v>
      </c>
      <c r="G103" s="43">
        <v>0.2</v>
      </c>
      <c r="H103" s="43">
        <v>0</v>
      </c>
      <c r="I103" s="43">
        <v>15</v>
      </c>
      <c r="J103" s="43">
        <v>61.7</v>
      </c>
      <c r="K103" s="44" t="s">
        <v>45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43</v>
      </c>
      <c r="F104" s="43">
        <v>25</v>
      </c>
      <c r="G104" s="43">
        <v>2</v>
      </c>
      <c r="H104" s="43">
        <v>1.1599999999999999</v>
      </c>
      <c r="I104" s="43">
        <v>13</v>
      </c>
      <c r="J104" s="43">
        <v>70.44</v>
      </c>
      <c r="K104" s="44" t="s">
        <v>56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142</v>
      </c>
      <c r="F105" s="43">
        <v>100</v>
      </c>
      <c r="G105" s="43">
        <v>0.4</v>
      </c>
      <c r="H105" s="43">
        <v>0.3</v>
      </c>
      <c r="I105" s="43">
        <v>10.3</v>
      </c>
      <c r="J105" s="43">
        <v>45.5</v>
      </c>
      <c r="K105" s="44" t="s">
        <v>46</v>
      </c>
      <c r="L105" s="43"/>
    </row>
    <row r="106" spans="1:12" ht="15" x14ac:dyDescent="0.25">
      <c r="A106" s="23"/>
      <c r="B106" s="15"/>
      <c r="C106" s="11"/>
      <c r="D106" s="6" t="s">
        <v>59</v>
      </c>
      <c r="E106" s="42" t="s">
        <v>60</v>
      </c>
      <c r="F106" s="43">
        <v>20</v>
      </c>
      <c r="G106" s="43">
        <v>1.5</v>
      </c>
      <c r="H106" s="43">
        <v>2</v>
      </c>
      <c r="I106" s="43">
        <v>14.9</v>
      </c>
      <c r="J106" s="43">
        <v>83.6</v>
      </c>
      <c r="K106" s="44" t="s">
        <v>46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525</v>
      </c>
      <c r="G108" s="19">
        <f t="shared" ref="G108:J108" si="54">SUM(G101:G107)</f>
        <v>14.01</v>
      </c>
      <c r="H108" s="19">
        <f t="shared" si="54"/>
        <v>14.63</v>
      </c>
      <c r="I108" s="19">
        <f t="shared" si="54"/>
        <v>84.210000000000008</v>
      </c>
      <c r="J108" s="19">
        <f t="shared" si="54"/>
        <v>525.45000000000005</v>
      </c>
      <c r="K108" s="25"/>
      <c r="L108" s="19">
        <f t="shared" ref="L108" si="55">SUM(L101:L107)</f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64</v>
      </c>
      <c r="F109" s="43">
        <v>60</v>
      </c>
      <c r="G109" s="43">
        <v>0.9</v>
      </c>
      <c r="H109" s="43">
        <v>3.06</v>
      </c>
      <c r="I109" s="43">
        <v>4.62</v>
      </c>
      <c r="J109" s="43">
        <v>49.62</v>
      </c>
      <c r="K109" s="44" t="s">
        <v>69</v>
      </c>
      <c r="L109" s="43">
        <v>171.8</v>
      </c>
    </row>
    <row r="110" spans="1:12" ht="15" x14ac:dyDescent="0.25">
      <c r="A110" s="23"/>
      <c r="B110" s="15"/>
      <c r="C110" s="11"/>
      <c r="D110" s="7" t="s">
        <v>27</v>
      </c>
      <c r="E110" s="42" t="s">
        <v>150</v>
      </c>
      <c r="F110" s="43">
        <v>210</v>
      </c>
      <c r="G110" s="43">
        <v>3.94</v>
      </c>
      <c r="H110" s="43">
        <v>5.32</v>
      </c>
      <c r="I110" s="43">
        <v>11.76</v>
      </c>
      <c r="J110" s="43">
        <v>110.6</v>
      </c>
      <c r="K110" s="44" t="s">
        <v>151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110</v>
      </c>
      <c r="F111" s="43">
        <v>240</v>
      </c>
      <c r="G111" s="43">
        <v>13.24</v>
      </c>
      <c r="H111" s="43">
        <v>12.19</v>
      </c>
      <c r="I111" s="43">
        <v>43.68</v>
      </c>
      <c r="J111" s="43">
        <v>330.88</v>
      </c>
      <c r="K111" s="44" t="s">
        <v>111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147</v>
      </c>
      <c r="F113" s="43">
        <v>200</v>
      </c>
      <c r="G113" s="43">
        <v>0.6</v>
      </c>
      <c r="H113" s="43">
        <v>0.1</v>
      </c>
      <c r="I113" s="43">
        <v>31.7</v>
      </c>
      <c r="J113" s="43">
        <v>131</v>
      </c>
      <c r="K113" s="44" t="s">
        <v>141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40</v>
      </c>
      <c r="G114" s="43">
        <v>2.9</v>
      </c>
      <c r="H114" s="43">
        <v>1.1000000000000001</v>
      </c>
      <c r="I114" s="43">
        <v>18.600000000000001</v>
      </c>
      <c r="J114" s="43">
        <v>95.9</v>
      </c>
      <c r="K114" s="44" t="s">
        <v>46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49</v>
      </c>
      <c r="F115" s="43">
        <v>40</v>
      </c>
      <c r="G115" s="43">
        <v>3.2</v>
      </c>
      <c r="H115" s="43">
        <v>1.7</v>
      </c>
      <c r="I115" s="43">
        <v>20.399999999999999</v>
      </c>
      <c r="J115" s="43">
        <v>109.7</v>
      </c>
      <c r="K115" s="44" t="s">
        <v>46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790</v>
      </c>
      <c r="G118" s="19">
        <f t="shared" ref="G118:J118" si="56">SUM(G109:G117)</f>
        <v>24.779999999999998</v>
      </c>
      <c r="H118" s="19">
        <f t="shared" si="56"/>
        <v>23.470000000000002</v>
      </c>
      <c r="I118" s="19">
        <f t="shared" si="56"/>
        <v>130.76000000000002</v>
      </c>
      <c r="J118" s="19">
        <f t="shared" si="56"/>
        <v>827.7</v>
      </c>
      <c r="K118" s="25"/>
      <c r="L118" s="19">
        <f t="shared" ref="L118" si="57">SUM(L109:L117)</f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1315</v>
      </c>
      <c r="G119" s="32">
        <f t="shared" ref="G119" si="58">G108+G118</f>
        <v>38.79</v>
      </c>
      <c r="H119" s="32">
        <f t="shared" ref="H119" si="59">H108+H118</f>
        <v>38.1</v>
      </c>
      <c r="I119" s="32">
        <f t="shared" ref="I119" si="60">I108+I118</f>
        <v>214.97000000000003</v>
      </c>
      <c r="J119" s="32">
        <f t="shared" ref="J119:L119" si="61">J108+J118</f>
        <v>1353.15</v>
      </c>
      <c r="K119" s="32"/>
      <c r="L119" s="32">
        <f t="shared" si="61"/>
        <v>286.3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152</v>
      </c>
      <c r="F120" s="40">
        <v>160</v>
      </c>
      <c r="G120" s="40">
        <v>19.2</v>
      </c>
      <c r="H120" s="40">
        <v>14.51</v>
      </c>
      <c r="I120" s="40">
        <v>27.45</v>
      </c>
      <c r="J120" s="40">
        <v>317.19</v>
      </c>
      <c r="K120" s="41" t="s">
        <v>153</v>
      </c>
      <c r="L120" s="40">
        <v>114.5</v>
      </c>
    </row>
    <row r="121" spans="1:12" ht="15" x14ac:dyDescent="0.25">
      <c r="A121" s="14"/>
      <c r="B121" s="15"/>
      <c r="C121" s="11"/>
      <c r="D121" s="6"/>
      <c r="E121" s="42" t="s">
        <v>42</v>
      </c>
      <c r="F121" s="43">
        <v>35</v>
      </c>
      <c r="G121" s="43">
        <v>1.2</v>
      </c>
      <c r="H121" s="43">
        <v>4.3</v>
      </c>
      <c r="I121" s="43">
        <v>22</v>
      </c>
      <c r="J121" s="43">
        <v>131.5</v>
      </c>
      <c r="K121" s="44" t="s">
        <v>44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112</v>
      </c>
      <c r="F122" s="43">
        <v>207</v>
      </c>
      <c r="G122" s="43">
        <v>0.3</v>
      </c>
      <c r="H122" s="43">
        <v>0.1</v>
      </c>
      <c r="I122" s="43">
        <v>15.2</v>
      </c>
      <c r="J122" s="43">
        <v>62.9</v>
      </c>
      <c r="K122" s="44" t="s">
        <v>91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43</v>
      </c>
      <c r="F123" s="43">
        <v>25</v>
      </c>
      <c r="G123" s="43">
        <v>2</v>
      </c>
      <c r="H123" s="43">
        <v>1.1599999999999999</v>
      </c>
      <c r="I123" s="43">
        <v>13</v>
      </c>
      <c r="J123" s="43">
        <v>70.44</v>
      </c>
      <c r="K123" s="44" t="s">
        <v>46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142</v>
      </c>
      <c r="F124" s="43">
        <v>100</v>
      </c>
      <c r="G124" s="43">
        <v>0.6</v>
      </c>
      <c r="H124" s="43">
        <v>0.1</v>
      </c>
      <c r="I124" s="43">
        <v>5.0999999999999996</v>
      </c>
      <c r="J124" s="43">
        <v>24.09</v>
      </c>
      <c r="K124" s="44" t="s">
        <v>46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527</v>
      </c>
      <c r="G127" s="19">
        <f t="shared" ref="G127:J127" si="62">SUM(G120:G126)</f>
        <v>23.3</v>
      </c>
      <c r="H127" s="19">
        <f t="shared" si="62"/>
        <v>20.170000000000002</v>
      </c>
      <c r="I127" s="19">
        <f t="shared" si="62"/>
        <v>82.75</v>
      </c>
      <c r="J127" s="19">
        <f t="shared" si="62"/>
        <v>606.12</v>
      </c>
      <c r="K127" s="25"/>
      <c r="L127" s="19">
        <f t="shared" ref="L127" si="63">SUM(L120:L126)</f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113</v>
      </c>
      <c r="F128" s="43">
        <v>60</v>
      </c>
      <c r="G128" s="43">
        <v>0.84</v>
      </c>
      <c r="H128" s="43">
        <v>6.06</v>
      </c>
      <c r="I128" s="43">
        <v>3.96</v>
      </c>
      <c r="J128" s="43">
        <v>73.739999999999995</v>
      </c>
      <c r="K128" s="44" t="s">
        <v>116</v>
      </c>
      <c r="L128" s="43">
        <v>171.8</v>
      </c>
    </row>
    <row r="129" spans="1:12" ht="15" x14ac:dyDescent="0.25">
      <c r="A129" s="14"/>
      <c r="B129" s="15"/>
      <c r="C129" s="11"/>
      <c r="D129" s="7" t="s">
        <v>27</v>
      </c>
      <c r="E129" s="42" t="s">
        <v>154</v>
      </c>
      <c r="F129" s="43">
        <v>210</v>
      </c>
      <c r="G129" s="43">
        <v>2.34</v>
      </c>
      <c r="H129" s="43">
        <v>3.28</v>
      </c>
      <c r="I129" s="43">
        <v>7.97</v>
      </c>
      <c r="J129" s="43">
        <v>70.790000000000006</v>
      </c>
      <c r="K129" s="44" t="s">
        <v>117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114</v>
      </c>
      <c r="F130" s="43">
        <v>90</v>
      </c>
      <c r="G130" s="43">
        <v>12.87</v>
      </c>
      <c r="H130" s="43">
        <v>13.68</v>
      </c>
      <c r="I130" s="43">
        <v>8.69</v>
      </c>
      <c r="J130" s="43">
        <v>209.36</v>
      </c>
      <c r="K130" s="44" t="s">
        <v>118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115</v>
      </c>
      <c r="F131" s="43">
        <v>150</v>
      </c>
      <c r="G131" s="43">
        <v>3.4</v>
      </c>
      <c r="H131" s="43">
        <v>6.7</v>
      </c>
      <c r="I131" s="43">
        <v>13.1</v>
      </c>
      <c r="J131" s="43">
        <v>126.3</v>
      </c>
      <c r="K131" s="44" t="s">
        <v>119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50</v>
      </c>
      <c r="F132" s="43">
        <v>200</v>
      </c>
      <c r="G132" s="43">
        <v>1</v>
      </c>
      <c r="H132" s="43">
        <v>0.2</v>
      </c>
      <c r="I132" s="43">
        <v>18</v>
      </c>
      <c r="J132" s="43">
        <v>77.8</v>
      </c>
      <c r="K132" s="44" t="s">
        <v>54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2.9</v>
      </c>
      <c r="H133" s="43">
        <v>1.1000000000000001</v>
      </c>
      <c r="I133" s="43">
        <v>18.600000000000001</v>
      </c>
      <c r="J133" s="43">
        <v>95.9</v>
      </c>
      <c r="K133" s="44" t="s">
        <v>46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49</v>
      </c>
      <c r="F134" s="43">
        <v>40</v>
      </c>
      <c r="G134" s="43">
        <v>3.2</v>
      </c>
      <c r="H134" s="43">
        <v>1.7</v>
      </c>
      <c r="I134" s="43">
        <v>20.399999999999999</v>
      </c>
      <c r="J134" s="43">
        <v>109.7</v>
      </c>
      <c r="K134" s="44" t="s">
        <v>46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790</v>
      </c>
      <c r="G137" s="19">
        <f t="shared" ref="G137:J137" si="64">SUM(G128:G136)</f>
        <v>26.549999999999994</v>
      </c>
      <c r="H137" s="19">
        <f t="shared" si="64"/>
        <v>32.72</v>
      </c>
      <c r="I137" s="19">
        <f t="shared" si="64"/>
        <v>90.72</v>
      </c>
      <c r="J137" s="19">
        <f t="shared" si="64"/>
        <v>763.59</v>
      </c>
      <c r="K137" s="25"/>
      <c r="L137" s="19">
        <f t="shared" ref="L137" si="65">SUM(L128:L136)</f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1317</v>
      </c>
      <c r="G138" s="32">
        <f t="shared" ref="G138" si="66">G127+G137</f>
        <v>49.849999999999994</v>
      </c>
      <c r="H138" s="32">
        <f t="shared" ref="H138" si="67">H127+H137</f>
        <v>52.89</v>
      </c>
      <c r="I138" s="32">
        <f t="shared" ref="I138" si="68">I127+I137</f>
        <v>173.47</v>
      </c>
      <c r="J138" s="32">
        <f t="shared" ref="J138:L138" si="69">J127+J137</f>
        <v>1369.71</v>
      </c>
      <c r="K138" s="32"/>
      <c r="L138" s="32">
        <f t="shared" si="69"/>
        <v>286.3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120</v>
      </c>
      <c r="F139" s="40">
        <v>150</v>
      </c>
      <c r="G139" s="40">
        <v>3.77</v>
      </c>
      <c r="H139" s="40">
        <v>6.09</v>
      </c>
      <c r="I139" s="40">
        <v>20.9</v>
      </c>
      <c r="J139" s="40">
        <v>153.49</v>
      </c>
      <c r="K139" s="41" t="s">
        <v>61</v>
      </c>
      <c r="L139" s="40">
        <v>114.5</v>
      </c>
    </row>
    <row r="140" spans="1:12" ht="15" x14ac:dyDescent="0.25">
      <c r="A140" s="23"/>
      <c r="B140" s="15"/>
      <c r="C140" s="11"/>
      <c r="D140" s="6"/>
      <c r="E140" s="42" t="s">
        <v>74</v>
      </c>
      <c r="F140" s="43">
        <v>35</v>
      </c>
      <c r="G140" s="43">
        <v>1.1000000000000001</v>
      </c>
      <c r="H140" s="43">
        <v>8.4</v>
      </c>
      <c r="I140" s="43">
        <v>7.5</v>
      </c>
      <c r="J140" s="43">
        <v>110</v>
      </c>
      <c r="K140" s="44" t="s">
        <v>76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75</v>
      </c>
      <c r="F141" s="43">
        <v>200</v>
      </c>
      <c r="G141" s="43">
        <v>1.5</v>
      </c>
      <c r="H141" s="43">
        <v>1.3</v>
      </c>
      <c r="I141" s="43">
        <v>22.4</v>
      </c>
      <c r="J141" s="43">
        <v>107.3</v>
      </c>
      <c r="K141" s="44" t="s">
        <v>77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43</v>
      </c>
      <c r="F142" s="43">
        <v>25</v>
      </c>
      <c r="G142" s="43">
        <v>2</v>
      </c>
      <c r="H142" s="43">
        <v>1.2</v>
      </c>
      <c r="I142" s="43">
        <v>13</v>
      </c>
      <c r="J142" s="43">
        <v>70.44</v>
      </c>
      <c r="K142" s="44" t="s">
        <v>46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142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44.4</v>
      </c>
      <c r="K143" s="44" t="s">
        <v>56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8.7700000000000014</v>
      </c>
      <c r="H146" s="19">
        <f t="shared" si="70"/>
        <v>17.39</v>
      </c>
      <c r="I146" s="19">
        <f t="shared" si="70"/>
        <v>73.599999999999994</v>
      </c>
      <c r="J146" s="19">
        <f t="shared" si="70"/>
        <v>485.63</v>
      </c>
      <c r="K146" s="25"/>
      <c r="L146" s="19">
        <f t="shared" ref="L146" si="71">SUM(L139:L145)</f>
        <v>114.5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121</v>
      </c>
      <c r="F147" s="43">
        <v>60</v>
      </c>
      <c r="G147" s="43">
        <v>1.64</v>
      </c>
      <c r="H147" s="43">
        <v>4.2300000000000004</v>
      </c>
      <c r="I147" s="43">
        <v>5.76</v>
      </c>
      <c r="J147" s="43">
        <v>67.67</v>
      </c>
      <c r="K147" s="44" t="s">
        <v>124</v>
      </c>
      <c r="L147" s="43">
        <v>171.8</v>
      </c>
    </row>
    <row r="148" spans="1:12" ht="25.5" x14ac:dyDescent="0.25">
      <c r="A148" s="23"/>
      <c r="B148" s="15"/>
      <c r="C148" s="11"/>
      <c r="D148" s="7" t="s">
        <v>27</v>
      </c>
      <c r="E148" s="42" t="s">
        <v>155</v>
      </c>
      <c r="F148" s="43">
        <v>210</v>
      </c>
      <c r="G148" s="43">
        <v>3.54</v>
      </c>
      <c r="H148" s="43">
        <v>5.16</v>
      </c>
      <c r="I148" s="43">
        <v>4.16</v>
      </c>
      <c r="J148" s="43">
        <v>77.8</v>
      </c>
      <c r="K148" s="44" t="s">
        <v>125</v>
      </c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122</v>
      </c>
      <c r="F149" s="43">
        <v>90</v>
      </c>
      <c r="G149" s="43">
        <v>9.81</v>
      </c>
      <c r="H149" s="43">
        <v>4.32</v>
      </c>
      <c r="I149" s="43">
        <v>3.69</v>
      </c>
      <c r="J149" s="43">
        <v>92.7</v>
      </c>
      <c r="K149" s="44" t="s">
        <v>126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123</v>
      </c>
      <c r="F150" s="43">
        <v>150</v>
      </c>
      <c r="G150" s="43">
        <v>2.9</v>
      </c>
      <c r="H150" s="43">
        <v>4.7</v>
      </c>
      <c r="I150" s="43">
        <v>23.5</v>
      </c>
      <c r="J150" s="43">
        <v>147.9</v>
      </c>
      <c r="K150" s="44" t="s">
        <v>127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147</v>
      </c>
      <c r="F151" s="43">
        <v>200</v>
      </c>
      <c r="G151" s="43">
        <v>0.6</v>
      </c>
      <c r="H151" s="43">
        <v>0.1</v>
      </c>
      <c r="I151" s="43">
        <v>31.7</v>
      </c>
      <c r="J151" s="43">
        <v>131</v>
      </c>
      <c r="K151" s="44" t="s">
        <v>141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43</v>
      </c>
      <c r="F152" s="43">
        <v>40</v>
      </c>
      <c r="G152" s="43">
        <v>2.9</v>
      </c>
      <c r="H152" s="43">
        <v>1.1000000000000001</v>
      </c>
      <c r="I152" s="43">
        <v>18.600000000000001</v>
      </c>
      <c r="J152" s="43">
        <v>95.9</v>
      </c>
      <c r="K152" s="44" t="s">
        <v>46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49</v>
      </c>
      <c r="F153" s="43">
        <v>40</v>
      </c>
      <c r="G153" s="43">
        <v>3.2</v>
      </c>
      <c r="H153" s="43">
        <v>1.7</v>
      </c>
      <c r="I153" s="43">
        <v>20.399999999999999</v>
      </c>
      <c r="J153" s="43">
        <v>109.7</v>
      </c>
      <c r="K153" s="44" t="s">
        <v>46</v>
      </c>
      <c r="L153" s="43"/>
    </row>
    <row r="154" spans="1:12" ht="15" x14ac:dyDescent="0.25">
      <c r="A154" s="23"/>
      <c r="B154" s="15"/>
      <c r="C154" s="11"/>
      <c r="D154" s="6" t="s">
        <v>59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790</v>
      </c>
      <c r="G156" s="19">
        <f t="shared" ref="G156:J156" si="72">SUM(G147:G155)</f>
        <v>24.59</v>
      </c>
      <c r="H156" s="19">
        <f t="shared" si="72"/>
        <v>21.310000000000002</v>
      </c>
      <c r="I156" s="19">
        <f t="shared" si="72"/>
        <v>107.81</v>
      </c>
      <c r="J156" s="19">
        <f t="shared" si="72"/>
        <v>722.67000000000007</v>
      </c>
      <c r="K156" s="25"/>
      <c r="L156" s="19">
        <f t="shared" ref="L156" si="73">SUM(L147:L155)</f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1300</v>
      </c>
      <c r="G157" s="32">
        <f t="shared" ref="G157" si="74">G146+G156</f>
        <v>33.36</v>
      </c>
      <c r="H157" s="32">
        <f t="shared" ref="H157" si="75">H146+H156</f>
        <v>38.700000000000003</v>
      </c>
      <c r="I157" s="32">
        <f t="shared" ref="I157" si="76">I146+I156</f>
        <v>181.41</v>
      </c>
      <c r="J157" s="32">
        <f t="shared" ref="J157:L157" si="77">J146+J156</f>
        <v>1208.3000000000002</v>
      </c>
      <c r="K157" s="32"/>
      <c r="L157" s="32">
        <f t="shared" si="77"/>
        <v>286.3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128</v>
      </c>
      <c r="F158" s="40">
        <v>150</v>
      </c>
      <c r="G158" s="40">
        <v>14.45</v>
      </c>
      <c r="H158" s="40">
        <v>23.85</v>
      </c>
      <c r="I158" s="40">
        <v>2.73</v>
      </c>
      <c r="J158" s="52">
        <v>283.37</v>
      </c>
      <c r="K158" s="51" t="s">
        <v>129</v>
      </c>
      <c r="L158" s="40">
        <v>114.5</v>
      </c>
    </row>
    <row r="159" spans="1:12" ht="15" x14ac:dyDescent="0.25">
      <c r="A159" s="23"/>
      <c r="B159" s="15"/>
      <c r="C159" s="11"/>
      <c r="D159" s="6"/>
      <c r="E159" s="42" t="s">
        <v>89</v>
      </c>
      <c r="F159" s="43">
        <v>30</v>
      </c>
      <c r="G159" s="43">
        <v>4.5</v>
      </c>
      <c r="H159" s="43">
        <v>4.5</v>
      </c>
      <c r="I159" s="43">
        <v>7.4</v>
      </c>
      <c r="J159" s="43">
        <v>88.1</v>
      </c>
      <c r="K159" s="44" t="s">
        <v>63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58</v>
      </c>
      <c r="F160" s="43">
        <v>200</v>
      </c>
      <c r="G160" s="43">
        <v>2.9</v>
      </c>
      <c r="H160" s="43">
        <v>2.5</v>
      </c>
      <c r="I160" s="43">
        <v>24.8</v>
      </c>
      <c r="J160" s="43">
        <v>133.30000000000001</v>
      </c>
      <c r="K160" s="44" t="s">
        <v>62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25</v>
      </c>
      <c r="G161" s="43">
        <v>2</v>
      </c>
      <c r="H161" s="43">
        <v>1.1599999999999999</v>
      </c>
      <c r="I161" s="43">
        <v>13</v>
      </c>
      <c r="J161" s="43">
        <v>70.44</v>
      </c>
      <c r="K161" s="44" t="s">
        <v>56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142</v>
      </c>
      <c r="F162" s="43">
        <v>100</v>
      </c>
      <c r="G162" s="43">
        <v>0.53</v>
      </c>
      <c r="H162" s="43">
        <v>0.13</v>
      </c>
      <c r="I162" s="43">
        <v>5.03</v>
      </c>
      <c r="J162" s="43">
        <v>23.41</v>
      </c>
      <c r="K162" s="44" t="s">
        <v>56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505</v>
      </c>
      <c r="G165" s="19">
        <f t="shared" ref="G165:J165" si="78">SUM(G158:G164)</f>
        <v>24.38</v>
      </c>
      <c r="H165" s="19">
        <f t="shared" si="78"/>
        <v>32.14</v>
      </c>
      <c r="I165" s="19">
        <f t="shared" si="78"/>
        <v>52.96</v>
      </c>
      <c r="J165" s="19">
        <f t="shared" si="78"/>
        <v>598.62</v>
      </c>
      <c r="K165" s="25"/>
      <c r="L165" s="19">
        <f t="shared" ref="L165" si="79">SUM(L158:L164)</f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130</v>
      </c>
      <c r="F166" s="43">
        <v>60</v>
      </c>
      <c r="G166" s="43">
        <v>2.2799999999999998</v>
      </c>
      <c r="H166" s="43">
        <v>4.8600000000000003</v>
      </c>
      <c r="I166" s="43">
        <v>4.5</v>
      </c>
      <c r="J166" s="43">
        <v>70.86</v>
      </c>
      <c r="K166" s="44" t="s">
        <v>95</v>
      </c>
      <c r="L166" s="43">
        <v>171.8</v>
      </c>
    </row>
    <row r="167" spans="1:12" ht="15" x14ac:dyDescent="0.25">
      <c r="A167" s="23"/>
      <c r="B167" s="15"/>
      <c r="C167" s="11"/>
      <c r="D167" s="7" t="s">
        <v>27</v>
      </c>
      <c r="E167" s="42" t="s">
        <v>131</v>
      </c>
      <c r="F167" s="43">
        <v>205</v>
      </c>
      <c r="G167" s="43">
        <v>6.38</v>
      </c>
      <c r="H167" s="43">
        <v>4.4400000000000004</v>
      </c>
      <c r="I167" s="43">
        <v>14.88</v>
      </c>
      <c r="J167" s="43">
        <v>125.6</v>
      </c>
      <c r="K167" s="44" t="s">
        <v>133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132</v>
      </c>
      <c r="F168" s="43">
        <v>90</v>
      </c>
      <c r="G168" s="43">
        <v>14.13</v>
      </c>
      <c r="H168" s="43">
        <v>20.25</v>
      </c>
      <c r="I168" s="43">
        <v>11.88</v>
      </c>
      <c r="J168" s="43">
        <v>286.29000000000002</v>
      </c>
      <c r="K168" s="44" t="s">
        <v>134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80</v>
      </c>
      <c r="F169" s="43">
        <v>150</v>
      </c>
      <c r="G169" s="43">
        <v>3.6</v>
      </c>
      <c r="H169" s="43">
        <v>4.5999999999999996</v>
      </c>
      <c r="I169" s="43">
        <v>37.700000000000003</v>
      </c>
      <c r="J169" s="43">
        <v>206.6</v>
      </c>
      <c r="K169" s="44" t="s">
        <v>85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50</v>
      </c>
      <c r="F170" s="43">
        <v>200</v>
      </c>
      <c r="G170" s="43">
        <v>1</v>
      </c>
      <c r="H170" s="43">
        <v>0.2</v>
      </c>
      <c r="I170" s="43">
        <v>18</v>
      </c>
      <c r="J170" s="43">
        <v>77.8</v>
      </c>
      <c r="K170" s="44" t="s">
        <v>54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40</v>
      </c>
      <c r="G171" s="43">
        <v>2.9</v>
      </c>
      <c r="H171" s="43">
        <v>1.1000000000000001</v>
      </c>
      <c r="I171" s="43">
        <v>18.600000000000001</v>
      </c>
      <c r="J171" s="43">
        <v>95.9</v>
      </c>
      <c r="K171" s="44" t="s">
        <v>46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49</v>
      </c>
      <c r="F172" s="43">
        <v>40</v>
      </c>
      <c r="G172" s="43">
        <v>3.2</v>
      </c>
      <c r="H172" s="43">
        <v>1.7</v>
      </c>
      <c r="I172" s="43">
        <v>20.399999999999999</v>
      </c>
      <c r="J172" s="43">
        <v>109.7</v>
      </c>
      <c r="K172" s="44" t="s">
        <v>46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785</v>
      </c>
      <c r="G175" s="19">
        <f t="shared" ref="G175:J175" si="80">SUM(G166:G174)</f>
        <v>33.49</v>
      </c>
      <c r="H175" s="19">
        <f t="shared" si="80"/>
        <v>37.150000000000006</v>
      </c>
      <c r="I175" s="19">
        <f t="shared" si="80"/>
        <v>125.96000000000001</v>
      </c>
      <c r="J175" s="19">
        <f t="shared" si="80"/>
        <v>972.75</v>
      </c>
      <c r="K175" s="25"/>
      <c r="L175" s="19">
        <f t="shared" ref="L175" si="81">SUM(L166:L174)</f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1290</v>
      </c>
      <c r="G176" s="32">
        <f t="shared" ref="G176" si="82">G165+G175</f>
        <v>57.870000000000005</v>
      </c>
      <c r="H176" s="32">
        <f t="shared" ref="H176" si="83">H165+H175</f>
        <v>69.290000000000006</v>
      </c>
      <c r="I176" s="32">
        <f t="shared" ref="I176" si="84">I165+I175</f>
        <v>178.92000000000002</v>
      </c>
      <c r="J176" s="32">
        <f t="shared" ref="J176:L176" si="85">J165+J175</f>
        <v>1571.37</v>
      </c>
      <c r="K176" s="32"/>
      <c r="L176" s="32">
        <f t="shared" si="85"/>
        <v>286.3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135</v>
      </c>
      <c r="F177" s="40">
        <v>150</v>
      </c>
      <c r="G177" s="40">
        <v>4.6500000000000004</v>
      </c>
      <c r="H177" s="40">
        <v>7.5</v>
      </c>
      <c r="I177" s="40">
        <v>20.100000000000001</v>
      </c>
      <c r="J177" s="40">
        <v>166.5</v>
      </c>
      <c r="K177" s="41" t="s">
        <v>136</v>
      </c>
      <c r="L177" s="40">
        <v>114.5</v>
      </c>
    </row>
    <row r="178" spans="1:12" ht="15" x14ac:dyDescent="0.25">
      <c r="A178" s="23"/>
      <c r="B178" s="15"/>
      <c r="C178" s="11"/>
      <c r="D178" s="6"/>
      <c r="E178" s="42" t="s">
        <v>42</v>
      </c>
      <c r="F178" s="43">
        <v>35</v>
      </c>
      <c r="G178" s="43">
        <v>1.2</v>
      </c>
      <c r="H178" s="43">
        <v>4.3</v>
      </c>
      <c r="I178" s="43">
        <v>22</v>
      </c>
      <c r="J178" s="43">
        <v>131.5</v>
      </c>
      <c r="K178" s="44" t="s">
        <v>44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156</v>
      </c>
      <c r="F179" s="43">
        <v>207</v>
      </c>
      <c r="G179" s="43">
        <v>0.3</v>
      </c>
      <c r="H179" s="43">
        <v>0.1</v>
      </c>
      <c r="I179" s="43">
        <v>15.2</v>
      </c>
      <c r="J179" s="43">
        <v>62.9</v>
      </c>
      <c r="K179" s="44" t="s">
        <v>91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25</v>
      </c>
      <c r="G180" s="43">
        <v>2</v>
      </c>
      <c r="H180" s="43">
        <v>1.1599999999999999</v>
      </c>
      <c r="I180" s="43">
        <v>13</v>
      </c>
      <c r="J180" s="43">
        <v>70.44</v>
      </c>
      <c r="K180" s="44" t="s">
        <v>56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 t="s">
        <v>142</v>
      </c>
      <c r="F181" s="43">
        <v>100</v>
      </c>
      <c r="G181" s="43">
        <v>0.4</v>
      </c>
      <c r="H181" s="43">
        <v>0.3</v>
      </c>
      <c r="I181" s="43">
        <v>10.3</v>
      </c>
      <c r="J181" s="43">
        <v>45.5</v>
      </c>
      <c r="K181" s="44" t="s">
        <v>56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517</v>
      </c>
      <c r="G184" s="19">
        <f t="shared" ref="G184:J184" si="86">SUM(G177:G183)</f>
        <v>8.5500000000000007</v>
      </c>
      <c r="H184" s="19">
        <f t="shared" si="86"/>
        <v>13.360000000000001</v>
      </c>
      <c r="I184" s="19">
        <f t="shared" si="86"/>
        <v>80.599999999999994</v>
      </c>
      <c r="J184" s="19">
        <f t="shared" si="86"/>
        <v>476.84</v>
      </c>
      <c r="K184" s="25"/>
      <c r="L184" s="19">
        <f t="shared" ref="L184" si="87">SUM(L177:L183)</f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137</v>
      </c>
      <c r="F185" s="43">
        <v>60</v>
      </c>
      <c r="G185" s="43">
        <v>0.72</v>
      </c>
      <c r="H185" s="43">
        <v>3.12</v>
      </c>
      <c r="I185" s="43">
        <v>5.7</v>
      </c>
      <c r="J185" s="43">
        <v>53.76</v>
      </c>
      <c r="K185" s="44" t="s">
        <v>139</v>
      </c>
      <c r="L185" s="43">
        <v>171.8</v>
      </c>
    </row>
    <row r="186" spans="1:12" ht="15" x14ac:dyDescent="0.25">
      <c r="A186" s="23"/>
      <c r="B186" s="15"/>
      <c r="C186" s="11"/>
      <c r="D186" s="7" t="s">
        <v>27</v>
      </c>
      <c r="E186" s="42" t="s">
        <v>157</v>
      </c>
      <c r="F186" s="43">
        <v>220</v>
      </c>
      <c r="G186" s="43">
        <v>6.54</v>
      </c>
      <c r="H186" s="43">
        <v>2.4</v>
      </c>
      <c r="I186" s="43">
        <v>15.36</v>
      </c>
      <c r="J186" s="43">
        <v>109.2</v>
      </c>
      <c r="K186" s="44" t="s">
        <v>158</v>
      </c>
      <c r="L186" s="43"/>
    </row>
    <row r="187" spans="1:12" ht="25.5" x14ac:dyDescent="0.25">
      <c r="A187" s="23"/>
      <c r="B187" s="15"/>
      <c r="C187" s="11"/>
      <c r="D187" s="7" t="s">
        <v>28</v>
      </c>
      <c r="E187" s="42" t="s">
        <v>138</v>
      </c>
      <c r="F187" s="43">
        <v>240</v>
      </c>
      <c r="G187" s="43">
        <v>19.39</v>
      </c>
      <c r="H187" s="43">
        <v>19</v>
      </c>
      <c r="I187" s="43">
        <v>42.82</v>
      </c>
      <c r="J187" s="43">
        <v>420.48</v>
      </c>
      <c r="K187" s="44" t="s">
        <v>140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159</v>
      </c>
      <c r="F189" s="43">
        <v>200</v>
      </c>
      <c r="G189" s="43">
        <v>0.6</v>
      </c>
      <c r="H189" s="43">
        <v>0.1</v>
      </c>
      <c r="I189" s="43">
        <v>31.7</v>
      </c>
      <c r="J189" s="43">
        <v>131</v>
      </c>
      <c r="K189" s="44" t="s">
        <v>141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40</v>
      </c>
      <c r="G190" s="43">
        <v>2.9</v>
      </c>
      <c r="H190" s="43">
        <v>1.1000000000000001</v>
      </c>
      <c r="I190" s="43">
        <v>18.600000000000001</v>
      </c>
      <c r="J190" s="43">
        <v>95.9</v>
      </c>
      <c r="K190" s="44" t="s">
        <v>46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49</v>
      </c>
      <c r="F191" s="43">
        <v>40</v>
      </c>
      <c r="G191" s="43">
        <v>3.2</v>
      </c>
      <c r="H191" s="43">
        <v>1.7</v>
      </c>
      <c r="I191" s="43">
        <v>20.399999999999999</v>
      </c>
      <c r="J191" s="43">
        <v>109.7</v>
      </c>
      <c r="K191" s="44" t="s">
        <v>46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800</v>
      </c>
      <c r="G194" s="19">
        <f t="shared" ref="G194:J194" si="88">SUM(G185:G193)</f>
        <v>33.35</v>
      </c>
      <c r="H194" s="19">
        <f t="shared" si="88"/>
        <v>27.42</v>
      </c>
      <c r="I194" s="19">
        <f t="shared" si="88"/>
        <v>134.58000000000001</v>
      </c>
      <c r="J194" s="19">
        <f t="shared" si="88"/>
        <v>920.04000000000008</v>
      </c>
      <c r="K194" s="25"/>
      <c r="L194" s="19">
        <f t="shared" ref="L194" si="89">SUM(L185:L193)</f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1317</v>
      </c>
      <c r="G195" s="32">
        <f t="shared" ref="G195" si="90">G184+G194</f>
        <v>41.900000000000006</v>
      </c>
      <c r="H195" s="32">
        <f t="shared" ref="H195" si="91">H184+H194</f>
        <v>40.78</v>
      </c>
      <c r="I195" s="32">
        <f t="shared" ref="I195" si="92">I184+I194</f>
        <v>215.18</v>
      </c>
      <c r="J195" s="32">
        <f t="shared" ref="J195" si="93">J184+J194</f>
        <v>1396.88</v>
      </c>
      <c r="K195" s="32"/>
      <c r="L195" s="32">
        <f>L184+L194</f>
        <v>286.3</v>
      </c>
    </row>
    <row r="196" spans="1:12" ht="13.5" thickBot="1" x14ac:dyDescent="0.25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1317.1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46.720000000000006</v>
      </c>
      <c r="H196" s="34">
        <f t="shared" si="94"/>
        <v>48.176000000000002</v>
      </c>
      <c r="I196" s="34">
        <f t="shared" si="94"/>
        <v>479.46900000000016</v>
      </c>
      <c r="J196" s="34">
        <f t="shared" si="94"/>
        <v>1416.741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2022-05-16T14:23:56Z</dcterms:created>
  <dcterms:modified xsi:type="dcterms:W3CDTF">2025-12-26T09:47:44Z</dcterms:modified>
</cp:coreProperties>
</file>