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24" windowWidth="15576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<sst xmlns="http://schemas.openxmlformats.org/spreadsheetml/2006/main" count="248" uniqueCount="81">
  <si>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</si>
  <si>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</si>
  <si>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</si>
  <si>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</si>
  <si>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</si>
  <si>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</si>
  <si>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</si>
  <si>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</si>
  <si>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</si>
  <si>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</si>
  <si>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</si>
  <si>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</si>
  <si>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</si>
  <si>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</si>
  <si>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</si>
  <si>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</si>
  <si>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</si>
  <si>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</si>
  <si>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</si>
  <si>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</si>
  <si>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</si>
  <si>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</si>
  <si>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</si>
  <si>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</si>
  <si>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</si>
  <si>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</si>
  <si>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</si>
  <si>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</si>
  <si>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</si>
  <si>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</si>
  <si>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</si>
  <si>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</si>
  <si>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</si>
  <si>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</si>
  <si>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</si>
  <si>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</si>
  <si>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</si>
  <si>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</si>
  <si>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</si>
  <si>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</si>
  <si>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Бутерброд с маслом и сыром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</si>
  <si>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</si>
  <si>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</si>
  <si>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</si>
  <si>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</si>
  <si>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</si>
  <si>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</si>
  <si>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</si>
  <si>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</si>
  <si>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</si>
  <si>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</si>
  <si>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Каша молочная овсяная вязкая</t>
  </si>
  <si>
    <t>печенье</t>
  </si>
  <si>
    <t>Печенье</t>
  </si>
  <si>
    <t>Свекла отварная</t>
  </si>
  <si>
    <t>Тефтели с рисом (говядина) с соусом томатным</t>
  </si>
  <si>
    <t>307/363</t>
  </si>
  <si>
    <t>Каша гречневая вязкая (гарнир)</t>
  </si>
  <si>
    <t xml:space="preserve">Хлеб ржано-пшеничный </t>
  </si>
  <si>
    <t>Овощи по сезону (помидор соленый или помидор свежий)</t>
  </si>
  <si>
    <t>Блюдо из рыбы (рыба, тушеная в томате с овощами № 229 или Котлеты рыбные в томатном соусе ТТК№106)</t>
  </si>
  <si>
    <t>9,1\11,6</t>
  </si>
  <si>
    <t>11,6\11,8</t>
  </si>
  <si>
    <t>10,9\13,0</t>
  </si>
  <si>
    <t>142,3\159,0</t>
  </si>
  <si>
    <t>229\106</t>
  </si>
  <si>
    <t>Каша молочная из риса и пшена Дружба с маслом</t>
  </si>
  <si>
    <t>Бутерброд с повидлом</t>
  </si>
  <si>
    <t>Фрукты свежие (яблоко)</t>
  </si>
  <si>
    <t>Каша молочная из манной крупы</t>
  </si>
  <si>
    <t>Овощи по сезону (капуста квашеная №3 или икра кабачковая №88)</t>
  </si>
  <si>
    <t>Котлета рубленая с белокочанной  (говядина) с соусом томатным</t>
  </si>
  <si>
    <t>455/363</t>
  </si>
  <si>
    <t>3\88</t>
  </si>
  <si>
    <t>Овощи по сезону (огурец соленый или огурец свежий)</t>
  </si>
  <si>
    <t>Котлеты рубленные из птицы с соусом томатным</t>
  </si>
  <si>
    <t>294/363</t>
  </si>
  <si>
    <t>Макаронные изделия отварные</t>
  </si>
  <si>
    <t>Лапшевник с творогом с соусом молочным</t>
  </si>
  <si>
    <t>МБОУ Большеивановская СОШ</t>
  </si>
  <si>
    <t>Волобуева Надежда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</si>
</sst>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4" sqref="K4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70" t="s">
        <v>79</v>
      </c>
      <c r="D1" s="71"/>
      <c r="E1" s="71"/>
      <c r="F1" s="12" t="s">
        <v>16</v>
      </c>
      <c r="G1" s="2" t="s">
        <v>17</v>
      </c>
      <c r="H1" s="72" t="s">
        <v>50</v>
      </c>
      <c r="I1" s="72"/>
      <c r="J1" s="72"/>
      <c r="K1" s="72"/>
    </row>
    <row r="2" spans="1:12" ht="17.399999999999999" x14ac:dyDescent="0.25">
      <c r="A2" s="35" t="s">
        <v>6</v>
      </c>
      <c r="C2" s="2"/>
      <c r="G2" s="2" t="s">
        <v>18</v>
      </c>
      <c r="H2" s="72" t="s">
        <v>80</v>
      </c>
      <c r="I2" s="72"/>
      <c r="J2" s="72"/>
      <c r="K2" s="72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1</v>
      </c>
      <c r="I3" s="46">
        <v>9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0.6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0" t="s">
        <v>51</v>
      </c>
      <c r="F6" s="57">
        <v>200</v>
      </c>
      <c r="G6" s="57">
        <v>6.13</v>
      </c>
      <c r="H6" s="57">
        <v>6.5</v>
      </c>
      <c r="I6" s="61">
        <v>28.8</v>
      </c>
      <c r="J6" s="57">
        <v>205.1</v>
      </c>
      <c r="K6" s="49">
        <v>302</v>
      </c>
      <c r="L6" s="39"/>
    </row>
    <row r="7" spans="1:12" ht="14.4" x14ac:dyDescent="0.3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4" x14ac:dyDescent="0.3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4" x14ac:dyDescent="0.3">
      <c r="A9" s="23"/>
      <c r="B9" s="15"/>
      <c r="C9" s="11"/>
      <c r="D9" s="7" t="s">
        <v>23</v>
      </c>
      <c r="E9" s="54" t="s">
        <v>40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4" x14ac:dyDescent="0.3">
      <c r="A10" s="23"/>
      <c r="B10" s="15"/>
      <c r="C10" s="11"/>
      <c r="D10" s="7" t="s">
        <v>24</v>
      </c>
      <c r="E10" s="54"/>
      <c r="F10" s="59"/>
      <c r="G10" s="59"/>
      <c r="H10" s="59"/>
      <c r="I10" s="63"/>
      <c r="J10" s="59"/>
      <c r="K10" s="53"/>
      <c r="L10" s="41"/>
    </row>
    <row r="11" spans="1:12" ht="14.4" x14ac:dyDescent="0.3">
      <c r="A11" s="23"/>
      <c r="B11" s="15"/>
      <c r="C11" s="11"/>
      <c r="D11" s="6" t="s">
        <v>52</v>
      </c>
      <c r="E11" s="56" t="s">
        <v>53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>
        <v>133.19999999999999</v>
      </c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18.39</v>
      </c>
      <c r="H13" s="19">
        <f t="shared" si="0"/>
        <v>20.34</v>
      </c>
      <c r="I13" s="19">
        <f t="shared" si="0"/>
        <v>79.64</v>
      </c>
      <c r="J13" s="19">
        <f t="shared" si="0"/>
        <v>583.9</v>
      </c>
      <c r="K13" s="25"/>
      <c r="L13" s="19">
        <f t="shared" ref="L13" si="1">SUM(L6:L12)</f>
        <v>133.19999999999999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500</v>
      </c>
      <c r="G24" s="32">
        <f t="shared" ref="G24:J24" si="4">G13+G23</f>
        <v>18.39</v>
      </c>
      <c r="H24" s="32">
        <f t="shared" si="4"/>
        <v>20.34</v>
      </c>
      <c r="I24" s="32">
        <f t="shared" si="4"/>
        <v>79.64</v>
      </c>
      <c r="J24" s="32">
        <f t="shared" si="4"/>
        <v>583.9</v>
      </c>
      <c r="K24" s="32"/>
      <c r="L24" s="32">
        <f t="shared" ref="L24" si="5">L13+L23</f>
        <v>133.19999999999999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50" t="s">
        <v>55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56</v>
      </c>
      <c r="L25" s="39"/>
    </row>
    <row r="26" spans="1:12" ht="14.4" x14ac:dyDescent="0.3">
      <c r="A26" s="14"/>
      <c r="B26" s="15"/>
      <c r="C26" s="11"/>
      <c r="D26" s="65" t="s">
        <v>21</v>
      </c>
      <c r="E26" s="52" t="s">
        <v>57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4" x14ac:dyDescent="0.3">
      <c r="A27" s="14"/>
      <c r="B27" s="15"/>
      <c r="C27" s="11"/>
      <c r="D27" s="7" t="s">
        <v>22</v>
      </c>
      <c r="E27" s="54" t="s">
        <v>47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4" x14ac:dyDescent="0.3">
      <c r="A28" s="14"/>
      <c r="B28" s="15"/>
      <c r="C28" s="11"/>
      <c r="D28" s="7" t="s">
        <v>23</v>
      </c>
      <c r="E28" s="54" t="s">
        <v>58</v>
      </c>
      <c r="F28" s="59">
        <v>50</v>
      </c>
      <c r="G28" s="59">
        <v>3.13</v>
      </c>
      <c r="H28" s="59">
        <v>0.5</v>
      </c>
      <c r="I28" s="63">
        <v>20.63</v>
      </c>
      <c r="J28" s="59">
        <v>99</v>
      </c>
      <c r="K28" s="53">
        <v>7</v>
      </c>
      <c r="L28" s="41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 t="s">
        <v>26</v>
      </c>
      <c r="E30" s="40" t="s">
        <v>54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>
        <v>133.19999999999999</v>
      </c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19.119999999999997</v>
      </c>
      <c r="H32" s="19">
        <f t="shared" ref="H32" si="7">SUM(H25:H31)</f>
        <v>16</v>
      </c>
      <c r="I32" s="19">
        <f t="shared" ref="I32" si="8">SUM(I25:I31)</f>
        <v>71.949999999999989</v>
      </c>
      <c r="J32" s="19">
        <f t="shared" ref="J32:L32" si="9">SUM(J25:J31)</f>
        <v>512.9</v>
      </c>
      <c r="K32" s="25"/>
      <c r="L32" s="19">
        <f t="shared" si="9"/>
        <v>133.19999999999999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582</v>
      </c>
      <c r="G43" s="32">
        <f t="shared" ref="G43" si="14">G32+G42</f>
        <v>19.119999999999997</v>
      </c>
      <c r="H43" s="32">
        <f t="shared" ref="H43" si="15">H32+H42</f>
        <v>16</v>
      </c>
      <c r="I43" s="32">
        <f t="shared" ref="I43" si="16">I32+I42</f>
        <v>71.949999999999989</v>
      </c>
      <c r="J43" s="32">
        <f t="shared" ref="J43:L43" si="17">J32+J42</f>
        <v>512.9</v>
      </c>
      <c r="K43" s="32"/>
      <c r="L43" s="32">
        <f t="shared" si="17"/>
        <v>133.19999999999999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42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/>
    </row>
    <row r="45" spans="1:12" ht="14.4" x14ac:dyDescent="0.3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4" x14ac:dyDescent="0.3">
      <c r="A46" s="23"/>
      <c r="B46" s="15"/>
      <c r="C46" s="11"/>
      <c r="D46" s="7" t="s">
        <v>22</v>
      </c>
      <c r="E46" s="54" t="s">
        <v>43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4" x14ac:dyDescent="0.3">
      <c r="A47" s="23"/>
      <c r="B47" s="15"/>
      <c r="C47" s="11"/>
      <c r="D47" s="7" t="s">
        <v>23</v>
      </c>
      <c r="E47" s="54" t="s">
        <v>49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4" x14ac:dyDescent="0.3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28.8" x14ac:dyDescent="0.3">
      <c r="A49" s="23"/>
      <c r="B49" s="15"/>
      <c r="C49" s="11"/>
      <c r="D49" s="6" t="s">
        <v>26</v>
      </c>
      <c r="E49" s="56" t="s">
        <v>59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>
        <v>133.19999999999999</v>
      </c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133.19999999999999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7" t="s">
        <v>4</v>
      </c>
      <c r="D62" s="68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133.19999999999999</v>
      </c>
    </row>
    <row r="63" spans="1:12" ht="29.4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50" t="s">
        <v>60</v>
      </c>
      <c r="F63" s="57">
        <v>90</v>
      </c>
      <c r="G63" s="57" t="s">
        <v>61</v>
      </c>
      <c r="H63" s="57" t="s">
        <v>62</v>
      </c>
      <c r="I63" s="61" t="s">
        <v>63</v>
      </c>
      <c r="J63" s="57" t="s">
        <v>64</v>
      </c>
      <c r="K63" s="49" t="s">
        <v>65</v>
      </c>
      <c r="L63" s="39"/>
    </row>
    <row r="64" spans="1:12" ht="14.4" x14ac:dyDescent="0.3">
      <c r="A64" s="23"/>
      <c r="B64" s="15"/>
      <c r="C64" s="11"/>
      <c r="D64" s="65" t="s">
        <v>21</v>
      </c>
      <c r="E64" s="52" t="s">
        <v>44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4" x14ac:dyDescent="0.3">
      <c r="A65" s="23"/>
      <c r="B65" s="15"/>
      <c r="C65" s="11"/>
      <c r="D65" s="7" t="s">
        <v>22</v>
      </c>
      <c r="E65" s="54" t="s">
        <v>45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4" x14ac:dyDescent="0.3">
      <c r="A66" s="23"/>
      <c r="B66" s="15"/>
      <c r="C66" s="11"/>
      <c r="D66" s="7" t="s">
        <v>23</v>
      </c>
      <c r="E66" s="54" t="s">
        <v>46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4" x14ac:dyDescent="0.3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>
        <v>133.19999999999999</v>
      </c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7.29</v>
      </c>
      <c r="H70" s="19">
        <f t="shared" ref="H70" si="31">SUM(H63:H69)</f>
        <v>5</v>
      </c>
      <c r="I70" s="19">
        <f t="shared" ref="I70" si="32">SUM(I63:I69)</f>
        <v>60.9</v>
      </c>
      <c r="J70" s="19">
        <f t="shared" ref="J70:L70" si="33">SUM(J63:J69)</f>
        <v>327.73</v>
      </c>
      <c r="K70" s="25"/>
      <c r="L70" s="19">
        <f t="shared" si="33"/>
        <v>133.19999999999999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7" t="s">
        <v>4</v>
      </c>
      <c r="D81" s="68"/>
      <c r="E81" s="31"/>
      <c r="F81" s="32">
        <f>F70+F80</f>
        <v>500</v>
      </c>
      <c r="G81" s="32">
        <f t="shared" ref="G81" si="38">G70+G80</f>
        <v>7.29</v>
      </c>
      <c r="H81" s="32">
        <f t="shared" ref="H81" si="39">H70+H80</f>
        <v>5</v>
      </c>
      <c r="I81" s="32">
        <f t="shared" ref="I81" si="40">I70+I80</f>
        <v>60.9</v>
      </c>
      <c r="J81" s="32">
        <f t="shared" ref="J81:L81" si="41">J70+J80</f>
        <v>327.73</v>
      </c>
      <c r="K81" s="32"/>
      <c r="L81" s="32">
        <f t="shared" si="41"/>
        <v>133.19999999999999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66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/>
    </row>
    <row r="83" spans="1:12" ht="14.4" x14ac:dyDescent="0.3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4" x14ac:dyDescent="0.3">
      <c r="A84" s="23"/>
      <c r="B84" s="15"/>
      <c r="C84" s="11"/>
      <c r="D84" s="7" t="s">
        <v>22</v>
      </c>
      <c r="E84" s="54" t="s">
        <v>47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4" x14ac:dyDescent="0.3">
      <c r="A85" s="23"/>
      <c r="B85" s="15"/>
      <c r="C85" s="11"/>
      <c r="D85" s="7" t="s">
        <v>23</v>
      </c>
      <c r="E85" s="54" t="s">
        <v>67</v>
      </c>
      <c r="F85" s="59">
        <v>50</v>
      </c>
      <c r="G85" s="59">
        <v>4.5</v>
      </c>
      <c r="H85" s="59">
        <v>4.4000000000000004</v>
      </c>
      <c r="I85" s="63">
        <v>25.2</v>
      </c>
      <c r="J85" s="59">
        <v>156</v>
      </c>
      <c r="K85" s="53">
        <v>2</v>
      </c>
      <c r="L85" s="41"/>
    </row>
    <row r="86" spans="1:12" ht="14.4" x14ac:dyDescent="0.3">
      <c r="A86" s="23"/>
      <c r="B86" s="15"/>
      <c r="C86" s="11"/>
      <c r="D86" s="7" t="s">
        <v>24</v>
      </c>
      <c r="E86" s="54" t="s">
        <v>68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>
        <v>133.19999999999999</v>
      </c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16.16</v>
      </c>
      <c r="H89" s="19">
        <f t="shared" ref="H89" si="43">SUM(H82:H88)</f>
        <v>16.920000000000002</v>
      </c>
      <c r="I89" s="19">
        <f t="shared" ref="I89" si="44">SUM(I82:I88)</f>
        <v>82.26</v>
      </c>
      <c r="J89" s="19">
        <f t="shared" ref="J89:L89" si="45">SUM(J82:J88)</f>
        <v>488.4</v>
      </c>
      <c r="K89" s="25"/>
      <c r="L89" s="19">
        <f t="shared" si="45"/>
        <v>133.19999999999999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7" t="s">
        <v>4</v>
      </c>
      <c r="D100" s="68"/>
      <c r="E100" s="31"/>
      <c r="F100" s="32">
        <f>F89+F99</f>
        <v>530</v>
      </c>
      <c r="G100" s="32">
        <f t="shared" ref="G100" si="50">G89+G99</f>
        <v>16.16</v>
      </c>
      <c r="H100" s="32">
        <f t="shared" ref="H100" si="51">H89+H99</f>
        <v>16.920000000000002</v>
      </c>
      <c r="I100" s="32">
        <f t="shared" ref="I100" si="52">I89+I99</f>
        <v>82.26</v>
      </c>
      <c r="J100" s="32">
        <f t="shared" ref="J100:L100" si="53">J89+J99</f>
        <v>488.4</v>
      </c>
      <c r="K100" s="32"/>
      <c r="L100" s="32">
        <f t="shared" si="53"/>
        <v>133.19999999999999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69</v>
      </c>
      <c r="F101" s="57">
        <v>160</v>
      </c>
      <c r="G101" s="57">
        <v>7.2</v>
      </c>
      <c r="H101" s="57">
        <v>8.6999999999999993</v>
      </c>
      <c r="I101" s="61">
        <v>33.81</v>
      </c>
      <c r="J101" s="57">
        <v>211.64</v>
      </c>
      <c r="K101" s="49">
        <v>181</v>
      </c>
      <c r="L101" s="39"/>
    </row>
    <row r="102" spans="1:12" ht="14.4" x14ac:dyDescent="0.3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4" x14ac:dyDescent="0.3">
      <c r="A103" s="23"/>
      <c r="B103" s="15"/>
      <c r="C103" s="11"/>
      <c r="D103" s="7" t="s">
        <v>22</v>
      </c>
      <c r="E103" s="54" t="s">
        <v>39</v>
      </c>
      <c r="F103" s="59">
        <v>200</v>
      </c>
      <c r="G103" s="59">
        <v>3.16</v>
      </c>
      <c r="H103" s="59">
        <v>2.66</v>
      </c>
      <c r="I103" s="63">
        <v>15.94</v>
      </c>
      <c r="J103" s="59">
        <v>100.6</v>
      </c>
      <c r="K103" s="53">
        <v>379</v>
      </c>
      <c r="L103" s="41"/>
    </row>
    <row r="104" spans="1:12" ht="14.4" x14ac:dyDescent="0.3">
      <c r="A104" s="23"/>
      <c r="B104" s="15"/>
      <c r="C104" s="11"/>
      <c r="D104" s="7" t="s">
        <v>23</v>
      </c>
      <c r="E104" s="54" t="s">
        <v>40</v>
      </c>
      <c r="F104" s="59">
        <v>50</v>
      </c>
      <c r="G104" s="59">
        <v>5.8</v>
      </c>
      <c r="H104" s="59">
        <v>6.88</v>
      </c>
      <c r="I104" s="63">
        <v>11.6</v>
      </c>
      <c r="J104" s="59">
        <v>147</v>
      </c>
      <c r="K104" s="53">
        <v>3</v>
      </c>
      <c r="L104" s="41"/>
    </row>
    <row r="105" spans="1:12" ht="14.4" x14ac:dyDescent="0.3">
      <c r="A105" s="23"/>
      <c r="B105" s="15"/>
      <c r="C105" s="11"/>
      <c r="D105" s="7" t="s">
        <v>24</v>
      </c>
      <c r="E105" s="54" t="s">
        <v>68</v>
      </c>
      <c r="F105" s="59">
        <v>120</v>
      </c>
      <c r="G105" s="59">
        <v>0.6</v>
      </c>
      <c r="H105" s="59">
        <v>0.6</v>
      </c>
      <c r="I105" s="63">
        <v>14.3</v>
      </c>
      <c r="J105" s="59">
        <v>68.400000000000006</v>
      </c>
      <c r="K105" s="53">
        <v>338</v>
      </c>
      <c r="L105" s="41"/>
    </row>
    <row r="106" spans="1:12" ht="14.4" x14ac:dyDescent="0.3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>
        <v>133.19999999999999</v>
      </c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4">SUM(G101:G107)</f>
        <v>16.760000000000002</v>
      </c>
      <c r="H108" s="19">
        <f t="shared" si="54"/>
        <v>18.84</v>
      </c>
      <c r="I108" s="19">
        <f t="shared" si="54"/>
        <v>75.650000000000006</v>
      </c>
      <c r="J108" s="19">
        <f t="shared" si="54"/>
        <v>527.64</v>
      </c>
      <c r="K108" s="25"/>
      <c r="L108" s="19">
        <f t="shared" ref="L108" si="55">SUM(L101:L107)</f>
        <v>133.19999999999999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67" t="s">
        <v>4</v>
      </c>
      <c r="D119" s="68"/>
      <c r="E119" s="31"/>
      <c r="F119" s="32">
        <f>F108+F118</f>
        <v>530</v>
      </c>
      <c r="G119" s="32">
        <f t="shared" ref="G119" si="58">G108+G118</f>
        <v>16.760000000000002</v>
      </c>
      <c r="H119" s="32">
        <f t="shared" ref="H119" si="59">H108+H118</f>
        <v>18.84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133.19999999999999</v>
      </c>
    </row>
    <row r="120" spans="1:12" ht="29.4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50" t="s">
        <v>71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72</v>
      </c>
      <c r="L120" s="39"/>
    </row>
    <row r="121" spans="1:12" ht="14.4" x14ac:dyDescent="0.3">
      <c r="A121" s="14"/>
      <c r="B121" s="15"/>
      <c r="C121" s="11"/>
      <c r="D121" s="65" t="s">
        <v>21</v>
      </c>
      <c r="E121" s="52" t="s">
        <v>57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4" x14ac:dyDescent="0.3">
      <c r="A122" s="14"/>
      <c r="B122" s="15"/>
      <c r="C122" s="11"/>
      <c r="D122" s="7" t="s">
        <v>22</v>
      </c>
      <c r="E122" s="54" t="s">
        <v>43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4" x14ac:dyDescent="0.3">
      <c r="A123" s="14"/>
      <c r="B123" s="15"/>
      <c r="C123" s="11"/>
      <c r="D123" s="7" t="s">
        <v>23</v>
      </c>
      <c r="E123" s="54" t="s">
        <v>46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4" x14ac:dyDescent="0.3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28.8" x14ac:dyDescent="0.3">
      <c r="A125" s="14"/>
      <c r="B125" s="15"/>
      <c r="C125" s="11"/>
      <c r="D125" s="6" t="s">
        <v>26</v>
      </c>
      <c r="E125" s="56" t="s">
        <v>70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73</v>
      </c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>
        <v>133.19999999999999</v>
      </c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133.19999999999999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67" t="s">
        <v>4</v>
      </c>
      <c r="D138" s="68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133.19999999999999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48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/>
    </row>
    <row r="140" spans="1:12" ht="14.4" x14ac:dyDescent="0.3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4" x14ac:dyDescent="0.3">
      <c r="A141" s="23"/>
      <c r="B141" s="15"/>
      <c r="C141" s="11"/>
      <c r="D141" s="7" t="s">
        <v>22</v>
      </c>
      <c r="E141" s="54" t="s">
        <v>47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">
      <c r="A142" s="23"/>
      <c r="B142" s="15"/>
      <c r="C142" s="11"/>
      <c r="D142" s="7" t="s">
        <v>23</v>
      </c>
      <c r="E142" s="54" t="s">
        <v>46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4" x14ac:dyDescent="0.3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4" x14ac:dyDescent="0.3">
      <c r="A144" s="23"/>
      <c r="B144" s="15"/>
      <c r="C144" s="11"/>
      <c r="D144" s="6" t="s">
        <v>26</v>
      </c>
      <c r="E144" s="56" t="s">
        <v>74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>
        <v>133.19999999999999</v>
      </c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133.19999999999999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67" t="s">
        <v>4</v>
      </c>
      <c r="D157" s="68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133.19999999999999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50" t="s">
        <v>75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76</v>
      </c>
      <c r="L158" s="39"/>
    </row>
    <row r="159" spans="1:12" ht="14.4" x14ac:dyDescent="0.3">
      <c r="A159" s="23"/>
      <c r="B159" s="15"/>
      <c r="C159" s="11"/>
      <c r="D159" s="65" t="s">
        <v>21</v>
      </c>
      <c r="E159" s="52" t="s">
        <v>77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4" x14ac:dyDescent="0.3">
      <c r="A160" s="23"/>
      <c r="B160" s="15"/>
      <c r="C160" s="11"/>
      <c r="D160" s="7" t="s">
        <v>22</v>
      </c>
      <c r="E160" s="54" t="s">
        <v>45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4" x14ac:dyDescent="0.3">
      <c r="A161" s="23"/>
      <c r="B161" s="15"/>
      <c r="C161" s="11"/>
      <c r="D161" s="7" t="s">
        <v>23</v>
      </c>
      <c r="E161" s="54" t="s">
        <v>46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>
        <v>133.19999999999999</v>
      </c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133.19999999999999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67" t="s">
        <v>4</v>
      </c>
      <c r="D176" s="68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133.19999999999999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0" t="s">
        <v>78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/>
    </row>
    <row r="178" spans="1:12" ht="14.4" x14ac:dyDescent="0.3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4" x14ac:dyDescent="0.3">
      <c r="A179" s="23"/>
      <c r="B179" s="15"/>
      <c r="C179" s="11"/>
      <c r="D179" s="7" t="s">
        <v>22</v>
      </c>
      <c r="E179" s="54" t="s">
        <v>41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4" x14ac:dyDescent="0.3">
      <c r="A180" s="23"/>
      <c r="B180" s="15"/>
      <c r="C180" s="11"/>
      <c r="D180" s="7" t="s">
        <v>23</v>
      </c>
      <c r="E180" s="54" t="s">
        <v>46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4" x14ac:dyDescent="0.3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4" x14ac:dyDescent="0.3">
      <c r="A182" s="23"/>
      <c r="B182" s="15"/>
      <c r="C182" s="11"/>
      <c r="D182" s="6" t="s">
        <v>52</v>
      </c>
      <c r="E182" s="56" t="s">
        <v>53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>
        <v>133.19999999999999</v>
      </c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133.19999999999999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67" t="s">
        <v>4</v>
      </c>
      <c r="D195" s="68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133.19999999999999</v>
      </c>
    </row>
    <row r="196" spans="1:12" x14ac:dyDescent="0.25">
      <c r="A196" s="27"/>
      <c r="B196" s="28"/>
      <c r="C196" s="69" t="s">
        <v>5</v>
      </c>
      <c r="D196" s="69"/>
      <c r="E196" s="69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16.461000000000002</v>
      </c>
      <c r="H196" s="34">
        <f t="shared" si="94"/>
        <v>16.990000000000002</v>
      </c>
      <c r="I196" s="34">
        <f t="shared" si="94"/>
        <v>74.301999999999992</v>
      </c>
      <c r="J196" s="34">
        <f t="shared" si="94"/>
        <v>501.60300000000007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133.20000000000002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2025-08-29T10:59:23Z</dcterms:modified>
</cp:coreProperties>
</file>