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ЭтаКнига" defaultThemeVersion="124226"/>
  <bookViews>
    <workbookView xWindow="120" yWindow="105" windowWidth="15120" windowHeight="8010"/>
  </bookViews>
  <sheets>
    <sheet name="Задание" sheetId="1" r:id="rId1"/>
    <sheet name="Тест" sheetId="2" r:id="rId2"/>
  </sheets>
  <calcPr calcId="125725"/>
</workbook>
</file>

<file path=xl/calcChain.xml><?xml version="1.0" encoding="utf-8"?>
<calcChain xmlns="http://schemas.openxmlformats.org/spreadsheetml/2006/main">
  <c r="D22" i="2"/>
  <c r="D20"/>
  <c r="D18"/>
  <c r="D16"/>
  <c r="D14"/>
  <c r="D12"/>
  <c r="D10"/>
  <c r="D8"/>
  <c r="D6"/>
  <c r="D4"/>
  <c r="F22" l="1"/>
  <c r="G22" s="1"/>
</calcChain>
</file>

<file path=xl/sharedStrings.xml><?xml version="1.0" encoding="utf-8"?>
<sst xmlns="http://schemas.openxmlformats.org/spreadsheetml/2006/main" count="11" uniqueCount="11">
  <si>
    <t>Какое стихотворение написал С.А. Есенин?</t>
  </si>
  <si>
    <t>Кто написал стихотворение "Бабушкины сказки"?</t>
  </si>
  <si>
    <t>В каком городе родился А.С. Пушкин?</t>
  </si>
  <si>
    <t>Укажи стихотворение М.Ю. Лермонтова</t>
  </si>
  <si>
    <t>Князь Гвидон не превращался в…?</t>
  </si>
  <si>
    <t>Найди лишнее произведение</t>
  </si>
  <si>
    <t>Что не относится к устному народному творчеству?</t>
  </si>
  <si>
    <t>Укажи синоним слова "осрамиться"</t>
  </si>
  <si>
    <t>"Стрекоза и Муравей" относится к жанру…</t>
  </si>
  <si>
    <t>Как называется часть произведения, которая находится в начале?</t>
  </si>
  <si>
    <t>Твой результат: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</si>
</sst>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22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/>
    <xf numFmtId="0" fontId="2" fillId="4" borderId="0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&#1058;&#1077;&#1089;&#1090;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578977</xdr:colOff>
      <xdr:row>1</xdr:row>
      <xdr:rowOff>124364</xdr:rowOff>
    </xdr:from>
    <xdr:ext cx="6576352" cy="937629"/>
    <xdr:sp macro="" textlink="">
      <xdr:nvSpPr>
        <xdr:cNvPr id="2" name="Прямоугольник 1"/>
        <xdr:cNvSpPr/>
      </xdr:nvSpPr>
      <xdr:spPr>
        <a:xfrm>
          <a:off x="4236577" y="314864"/>
          <a:ext cx="657635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ru-RU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Тест</a:t>
          </a:r>
          <a:r>
            <a:rPr lang="ru-RU" sz="54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по литературе</a:t>
          </a:r>
          <a:endParaRPr lang="ru-RU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>
    <xdr:from>
      <xdr:col>4</xdr:col>
      <xdr:colOff>161925</xdr:colOff>
      <xdr:row>6</xdr:row>
      <xdr:rowOff>180975</xdr:rowOff>
    </xdr:from>
    <xdr:to>
      <xdr:col>19</xdr:col>
      <xdr:colOff>352425</xdr:colOff>
      <xdr:row>26</xdr:row>
      <xdr:rowOff>47625</xdr:rowOff>
    </xdr:to>
    <xdr:sp macro="" textlink="">
      <xdr:nvSpPr>
        <xdr:cNvPr id="3" name="TextBox 2"/>
        <xdr:cNvSpPr txBox="1"/>
      </xdr:nvSpPr>
      <xdr:spPr>
        <a:xfrm>
          <a:off x="2600325" y="1323975"/>
          <a:ext cx="9334500" cy="3676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ru-RU" sz="1800" b="0" i="1">
              <a:latin typeface="Arial" pitchFamily="34" charset="0"/>
              <a:cs typeface="Arial" pitchFamily="34" charset="0"/>
            </a:rPr>
            <a:t>Здраствуй!</a:t>
          </a:r>
          <a:r>
            <a:rPr lang="ru-RU" sz="1800" b="0" i="1" baseline="0">
              <a:latin typeface="Arial" pitchFamily="34" charset="0"/>
              <a:cs typeface="Arial" pitchFamily="34" charset="0"/>
            </a:rPr>
            <a:t> </a:t>
          </a:r>
        </a:p>
        <a:p>
          <a:pPr algn="ctr"/>
          <a:r>
            <a:rPr lang="ru-RU" sz="1800" b="0" i="1" baseline="0">
              <a:latin typeface="Arial" pitchFamily="34" charset="0"/>
              <a:cs typeface="Arial" pitchFamily="34" charset="0"/>
            </a:rPr>
            <a:t>Сейчас ты будешь проверять свои знания по литературе. Здесь собраны вопросы по разным темам, которые ты изучал в течение 4 классов начальной школы. </a:t>
          </a:r>
          <a:r>
            <a:rPr lang="ru-RU" sz="1800" b="1" i="1" baseline="0">
              <a:latin typeface="Arial" pitchFamily="34" charset="0"/>
              <a:cs typeface="Arial" pitchFamily="34" charset="0"/>
            </a:rPr>
            <a:t>Тебе предстоит ответить на них, выбрав нужный вариант ответа на следующем листе с надписью "Тест". </a:t>
          </a:r>
        </a:p>
        <a:p>
          <a:pPr algn="ctr"/>
          <a:r>
            <a:rPr lang="ru-RU" sz="1800" b="1" i="1" baseline="0">
              <a:latin typeface="Arial" pitchFamily="34" charset="0"/>
              <a:cs typeface="Arial" pitchFamily="34" charset="0"/>
            </a:rPr>
            <a:t>Для этого найди мышкой стрелочку сбоку пустой ячейки  справа от вопросов и выбери тот ответ, который ты считаешь верным. </a:t>
          </a:r>
        </a:p>
        <a:p>
          <a:pPr algn="ctr"/>
          <a:r>
            <a:rPr lang="ru-RU" sz="1800" b="0" i="1" baseline="0">
              <a:latin typeface="Arial" pitchFamily="34" charset="0"/>
              <a:cs typeface="Arial" pitchFamily="34" charset="0"/>
            </a:rPr>
            <a:t>При каждом верном ответе будет подсчитываться балл и внизу листа ты узнаешь, каков твой результат.</a:t>
          </a:r>
        </a:p>
        <a:p>
          <a:pPr algn="ctr"/>
          <a:r>
            <a:rPr lang="ru-RU" sz="1800" b="0" i="1" baseline="0">
              <a:latin typeface="Arial" pitchFamily="34" charset="0"/>
              <a:cs typeface="Arial" pitchFamily="34" charset="0"/>
            </a:rPr>
            <a:t>Когда закончишь работу можно будет сбросить ответы, нажав соотвествующую кнопку.</a:t>
          </a:r>
        </a:p>
        <a:p>
          <a:pPr algn="ctr"/>
          <a:r>
            <a:rPr lang="ru-RU" sz="1800" b="1" i="1" baseline="0">
              <a:latin typeface="Arial" pitchFamily="34" charset="0"/>
              <a:cs typeface="Arial" pitchFamily="34" charset="0"/>
            </a:rPr>
            <a:t>Желаю удачи!</a:t>
          </a:r>
        </a:p>
      </xdr:txBody>
    </xdr:sp>
    <xdr:clientData/>
  </xdr:twoCellAnchor>
  <xdr:twoCellAnchor editAs="oneCell">
    <xdr:from>
      <xdr:col>4</xdr:col>
      <xdr:colOff>104775</xdr:colOff>
      <xdr:row>0</xdr:row>
      <xdr:rowOff>0</xdr:rowOff>
    </xdr:from>
    <xdr:to>
      <xdr:col>7</xdr:col>
      <xdr:colOff>0</xdr:colOff>
      <xdr:row>8</xdr:row>
      <xdr:rowOff>159618</xdr:rowOff>
    </xdr:to>
    <xdr:pic>
      <xdr:nvPicPr>
        <xdr:cNvPr id="4" name="Рисунок 3" descr="572660cbb20d71546dea1bd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43175" y="0"/>
          <a:ext cx="1724025" cy="1683618"/>
        </a:xfrm>
        <a:prstGeom prst="rect">
          <a:avLst/>
        </a:prstGeom>
      </xdr:spPr>
    </xdr:pic>
    <xdr:clientData/>
  </xdr:twoCellAnchor>
  <xdr:twoCellAnchor editAs="oneCell">
    <xdr:from>
      <xdr:col>17</xdr:col>
      <xdr:colOff>295275</xdr:colOff>
      <xdr:row>0</xdr:row>
      <xdr:rowOff>0</xdr:rowOff>
    </xdr:from>
    <xdr:to>
      <xdr:col>20</xdr:col>
      <xdr:colOff>190500</xdr:colOff>
      <xdr:row>8</xdr:row>
      <xdr:rowOff>159618</xdr:rowOff>
    </xdr:to>
    <xdr:pic>
      <xdr:nvPicPr>
        <xdr:cNvPr id="5" name="Рисунок 4" descr="572660cbb20d71546dea1bd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58475" y="0"/>
          <a:ext cx="1724025" cy="1683618"/>
        </a:xfrm>
        <a:prstGeom prst="rect">
          <a:avLst/>
        </a:prstGeom>
      </xdr:spPr>
    </xdr:pic>
    <xdr:clientData/>
  </xdr:twoCellAnchor>
  <xdr:twoCellAnchor>
    <xdr:from>
      <xdr:col>9</xdr:col>
      <xdr:colOff>514350</xdr:colOff>
      <xdr:row>26</xdr:row>
      <xdr:rowOff>114300</xdr:rowOff>
    </xdr:from>
    <xdr:to>
      <xdr:col>14</xdr:col>
      <xdr:colOff>247650</xdr:colOff>
      <xdr:row>28</xdr:row>
      <xdr:rowOff>133350</xdr:rowOff>
    </xdr:to>
    <xdr:sp macro="" textlink="">
      <xdr:nvSpPr>
        <xdr:cNvPr id="6" name="Прямоугольник 5">
          <a:hlinkClick xmlns:r="http://schemas.openxmlformats.org/officeDocument/2006/relationships" r:id="rId2"/>
        </xdr:cNvPr>
        <xdr:cNvSpPr/>
      </xdr:nvSpPr>
      <xdr:spPr>
        <a:xfrm>
          <a:off x="6000750" y="5067300"/>
          <a:ext cx="2781300" cy="4000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2400" b="0" i="1"/>
            <a:t>К тесту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5</xdr:row>
      <xdr:rowOff>352426</xdr:rowOff>
    </xdr:from>
    <xdr:to>
      <xdr:col>12</xdr:col>
      <xdr:colOff>333375</xdr:colOff>
      <xdr:row>17</xdr:row>
      <xdr:rowOff>371476</xdr:rowOff>
    </xdr:to>
    <xdr:sp macro="" textlink="">
      <xdr:nvSpPr>
        <xdr:cNvPr id="5" name="Овал 4"/>
        <xdr:cNvSpPr/>
      </xdr:nvSpPr>
      <xdr:spPr>
        <a:xfrm>
          <a:off x="10848975" y="1343026"/>
          <a:ext cx="1981200" cy="34480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504825</xdr:colOff>
      <xdr:row>2</xdr:row>
      <xdr:rowOff>142875</xdr:rowOff>
    </xdr:from>
    <xdr:to>
      <xdr:col>9</xdr:col>
      <xdr:colOff>0</xdr:colOff>
      <xdr:row>4</xdr:row>
      <xdr:rowOff>47625</xdr:rowOff>
    </xdr:to>
    <xdr:sp macro="" textlink="">
      <xdr:nvSpPr>
        <xdr:cNvPr id="2" name="TextBox 1"/>
        <xdr:cNvSpPr txBox="1"/>
      </xdr:nvSpPr>
      <xdr:spPr>
        <a:xfrm>
          <a:off x="5762625" y="381000"/>
          <a:ext cx="4905375" cy="466725"/>
        </a:xfrm>
        <a:prstGeom prst="rect">
          <a:avLst/>
        </a:prstGeom>
        <a:ln>
          <a:noFill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ru-RU" sz="28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latin typeface="Arial" pitchFamily="34" charset="0"/>
              <a:cs typeface="Arial" pitchFamily="34" charset="0"/>
            </a:rPr>
            <a:t>Тест  по литературе</a:t>
          </a:r>
        </a:p>
      </xdr:txBody>
    </xdr:sp>
    <xdr:clientData/>
  </xdr:twoCellAnchor>
  <xdr:twoCellAnchor>
    <xdr:from>
      <xdr:col>6</xdr:col>
      <xdr:colOff>342900</xdr:colOff>
      <xdr:row>10</xdr:row>
      <xdr:rowOff>47624</xdr:rowOff>
    </xdr:from>
    <xdr:to>
      <xdr:col>6</xdr:col>
      <xdr:colOff>2809875</xdr:colOff>
      <xdr:row>13</xdr:row>
      <xdr:rowOff>190499</xdr:rowOff>
    </xdr:to>
    <xdr:sp macro="[0]!Сброс1" textlink="">
      <xdr:nvSpPr>
        <xdr:cNvPr id="3" name="Скругленный прямоугольник 2"/>
        <xdr:cNvSpPr/>
      </xdr:nvSpPr>
      <xdr:spPr>
        <a:xfrm>
          <a:off x="6819900" y="2562224"/>
          <a:ext cx="2466975" cy="90487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600" b="1">
              <a:latin typeface="Arial" pitchFamily="34" charset="0"/>
              <a:cs typeface="Arial" pitchFamily="34" charset="0"/>
            </a:rPr>
            <a:t>Сброс ответов</a:t>
          </a:r>
        </a:p>
      </xdr:txBody>
    </xdr:sp>
    <xdr:clientData/>
  </xdr:twoCellAnchor>
  <xdr:twoCellAnchor editAs="oneCell">
    <xdr:from>
      <xdr:col>9</xdr:col>
      <xdr:colOff>466725</xdr:colOff>
      <xdr:row>6</xdr:row>
      <xdr:rowOff>66675</xdr:rowOff>
    </xdr:from>
    <xdr:to>
      <xdr:col>12</xdr:col>
      <xdr:colOff>47625</xdr:colOff>
      <xdr:row>17</xdr:row>
      <xdr:rowOff>257175</xdr:rowOff>
    </xdr:to>
    <xdr:pic>
      <xdr:nvPicPr>
        <xdr:cNvPr id="4" name="Рисунок 3" descr="images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134725" y="1438275"/>
          <a:ext cx="1409700" cy="3238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tabSelected="1" workbookViewId="0">
      <selection activeCell="Q30" sqref="Q30"/>
    </sheetView>
  </sheetViews>
  <sheetFormatPr defaultRowHeight="15"/>
  <cols>
    <col min="1" max="16384" width="9.140625" style="1"/>
  </cols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G23"/>
  <sheetViews>
    <sheetView topLeftCell="A4" workbookViewId="0">
      <selection activeCell="B8" sqref="B8"/>
    </sheetView>
  </sheetViews>
  <sheetFormatPr defaultRowHeight="15"/>
  <cols>
    <col min="1" max="1" width="45.140625" style="1" customWidth="1"/>
    <col min="2" max="2" width="33.7109375" style="1" customWidth="1"/>
    <col min="3" max="3" width="9.140625" style="1"/>
    <col min="4" max="4" width="17.140625" style="1" hidden="1" customWidth="1"/>
    <col min="5" max="5" width="9.140625" style="1"/>
    <col min="6" max="6" width="15.85546875" style="1" hidden="1" customWidth="1"/>
    <col min="7" max="7" width="44.5703125" style="1" customWidth="1"/>
    <col min="8" max="16384" width="9.140625" style="1"/>
  </cols>
  <sheetData>
    <row r="1" spans="1:7" ht="8.25" customHeight="1"/>
    <row r="2" spans="1:7" ht="10.5" customHeight="1"/>
    <row r="3" spans="1:7" ht="14.25" customHeight="1"/>
    <row r="4" spans="1:7" ht="30" customHeight="1">
      <c r="A4" s="5" t="s">
        <v>0</v>
      </c>
      <c r="B4" s="3"/>
      <c r="D4" s="2">
        <f>IF(B4="Черемуха душистая",1,0)</f>
        <v>0</v>
      </c>
    </row>
    <row r="5" spans="1:7">
      <c r="A5" s="4"/>
      <c r="B5" s="4"/>
    </row>
    <row r="6" spans="1:7" ht="30" customHeight="1">
      <c r="A6" s="5" t="s">
        <v>1</v>
      </c>
      <c r="B6" s="3"/>
      <c r="D6" s="2">
        <f>IF(B6="С.А.Есенин",1,0)</f>
        <v>0</v>
      </c>
    </row>
    <row r="7" spans="1:7">
      <c r="A7" s="4"/>
      <c r="B7" s="4"/>
      <c r="G7" s="4"/>
    </row>
    <row r="8" spans="1:7" ht="30" customHeight="1">
      <c r="A8" s="5" t="s">
        <v>2</v>
      </c>
      <c r="B8" s="3"/>
      <c r="D8" s="2">
        <f>IF(B8="Москва",1,0)</f>
        <v>0</v>
      </c>
    </row>
    <row r="9" spans="1:7">
      <c r="A9" s="4"/>
      <c r="B9" s="4"/>
    </row>
    <row r="10" spans="1:7" ht="30" customHeight="1">
      <c r="A10" s="5" t="s">
        <v>3</v>
      </c>
      <c r="B10" s="3"/>
      <c r="D10" s="2">
        <f>IF(B10="Утес",1,0)</f>
        <v>0</v>
      </c>
    </row>
    <row r="11" spans="1:7">
      <c r="A11" s="4"/>
      <c r="B11" s="4"/>
    </row>
    <row r="12" spans="1:7" ht="30" customHeight="1">
      <c r="A12" s="5" t="s">
        <v>4</v>
      </c>
      <c r="B12" s="3"/>
      <c r="D12" s="2">
        <f>IF(B12="В бабочку",1,0)</f>
        <v>0</v>
      </c>
    </row>
    <row r="13" spans="1:7">
      <c r="A13" s="4"/>
      <c r="B13" s="4"/>
    </row>
    <row r="14" spans="1:7" ht="30" customHeight="1">
      <c r="A14" s="5" t="s">
        <v>5</v>
      </c>
      <c r="B14" s="3"/>
      <c r="D14" s="2">
        <f>IF(B14="Журавль и Карась",1,0)</f>
        <v>0</v>
      </c>
    </row>
    <row r="15" spans="1:7">
      <c r="A15" s="4"/>
      <c r="B15" s="4"/>
    </row>
    <row r="16" spans="1:7" ht="30" customHeight="1">
      <c r="A16" s="5" t="s">
        <v>6</v>
      </c>
      <c r="B16" s="3"/>
      <c r="D16" s="2">
        <f>IF(B16="Повести",1,0)</f>
        <v>0</v>
      </c>
    </row>
    <row r="17" spans="1:7">
      <c r="A17" s="4"/>
      <c r="B17" s="4"/>
      <c r="G17" s="4"/>
    </row>
    <row r="18" spans="1:7" ht="30" customHeight="1">
      <c r="A18" s="5" t="s">
        <v>7</v>
      </c>
      <c r="B18" s="3"/>
      <c r="D18" s="2">
        <f>IF(B18="Опозориться",1,0)</f>
        <v>0</v>
      </c>
    </row>
    <row r="19" spans="1:7">
      <c r="A19" s="4"/>
      <c r="B19" s="4"/>
    </row>
    <row r="20" spans="1:7" ht="30" customHeight="1">
      <c r="A20" s="5" t="s">
        <v>8</v>
      </c>
      <c r="B20" s="3"/>
      <c r="D20" s="2">
        <f>IF(B20="Басня",1,0)</f>
        <v>0</v>
      </c>
      <c r="G20" s="6" t="s">
        <v>10</v>
      </c>
    </row>
    <row r="21" spans="1:7" ht="15.75" thickBot="1">
      <c r="A21" s="4"/>
      <c r="B21" s="4"/>
    </row>
    <row r="22" spans="1:7" ht="30" customHeight="1" thickTop="1" thickBot="1">
      <c r="A22" s="5" t="s">
        <v>9</v>
      </c>
      <c r="B22" s="3"/>
      <c r="D22" s="2">
        <f>IF(B22="Зачин",1,0)</f>
        <v>0</v>
      </c>
      <c r="E22" s="4"/>
      <c r="F22" s="7">
        <f>SUM(D22,D20,D18,D16,D14,D12,D10,D8,D6,D4)</f>
        <v>0</v>
      </c>
      <c r="G22" s="8" t="str">
        <f>IF(F22&lt;=3,"Повтори темы",IF(F22&lt;=5,"Неплохо, но стоит повторить",IF(F22&lt;=8,"Хорошо!",IF(F22&gt;8,"Отлично справился"))))</f>
        <v>Повтори темы</v>
      </c>
    </row>
    <row r="23" spans="1:7" ht="15.75" thickTop="1"/>
  </sheetData>
  <sheetProtection password="CF7A" sheet="1" objects="1" scenarios="1"/>
  <dataValidations count="10">
    <dataValidation type="list" allowBlank="1" showInputMessage="1" showErrorMessage="1" sqref="B4">
      <formula1>"Черемуха душистая,Я пришел к тебе с приветом…,Гроза"</formula1>
    </dataValidation>
    <dataValidation type="list" allowBlank="1" showInputMessage="1" showErrorMessage="1" sqref="B6">
      <formula1>"М.И.Цветаева,А.А.Фет,С.А.Есенин"</formula1>
    </dataValidation>
    <dataValidation type="list" allowBlank="1" showInputMessage="1" showErrorMessage="1" sqref="B8">
      <formula1>"Москва,Санкт-Петербург,Севастополь"</formula1>
    </dataValidation>
    <dataValidation type="list" allowBlank="1" showInputMessage="1" showErrorMessage="1" sqref="B10">
      <formula1>"Гроза,Утес,Береза"</formula1>
    </dataValidation>
    <dataValidation type="list" allowBlank="1" showInputMessage="1" showErrorMessage="1" sqref="B12">
      <formula1>"В шмеля,В муху,В бабочку"</formula1>
    </dataValidation>
    <dataValidation type="list" allowBlank="1" showInputMessage="1" showErrorMessage="1" sqref="B14">
      <formula1>"Ворона и Лисица,Квартет,Журавль и Карась"</formula1>
    </dataValidation>
    <dataValidation type="list" allowBlank="1" showInputMessage="1" showErrorMessage="1" sqref="B16">
      <formula1>"Загадки,Былины,Повести"</formula1>
    </dataValidation>
    <dataValidation type="list" allowBlank="1" showInputMessage="1" showErrorMessage="1" sqref="B18">
      <formula1>"Опозориться,Облиться,Упасть"</formula1>
    </dataValidation>
    <dataValidation type="list" allowBlank="1" showInputMessage="1" showErrorMessage="1" sqref="B20">
      <formula1>"Басня,Рассказ,Поэма"</formula1>
    </dataValidation>
    <dataValidation type="list" allowBlank="1" showInputMessage="1" showErrorMessage="1" sqref="B22">
      <formula1>"Кульминация,Концовка,Зачин"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Задание</vt:lpstr>
      <vt:lpstr>Тест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2026-04-30T08:39:05Z</dcterms:modified>
</cp:coreProperties>
</file>