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ЭтаКнига" defaultThemeVersion="124226"/>
  <bookViews>
    <workbookView xWindow="120" yWindow="105" windowWidth="15120" windowHeight="8010"/>
  </bookViews>
  <sheets>
    <sheet name="Задание" sheetId="1" r:id="rId1"/>
    <sheet name="Упражнение" sheetId="2" r:id="rId2"/>
  </sheets>
  <calcPr calcId="125725"/>
</workbook>
</file>

<file path=xl/calcChain.xml><?xml version="1.0" encoding="utf-8"?>
<calcChain xmlns="http://schemas.openxmlformats.org/spreadsheetml/2006/main">
  <c r="I7" i="2"/>
  <c r="K7"/>
  <c r="M7"/>
  <c r="O7"/>
  <c r="G11"/>
  <c r="I11"/>
  <c r="K11"/>
  <c r="M11"/>
  <c r="G16"/>
  <c r="I16"/>
  <c r="K16"/>
  <c r="M16"/>
  <c r="G21"/>
  <c r="I21"/>
  <c r="K21"/>
  <c r="M21"/>
  <c r="S5" l="1"/>
  <c r="S9" s="1"/>
</calcChain>
</file>

<file path=xl/comments1.xml><?xml version="1.0" encoding="utf-8"?>
<comments xmlns="http://schemas.openxmlformats.org/spreadsheetml/2006/main">
  <authors>
    <author>Автор</author>
  </authors>
  <commentList>
    <comment ref="G9" authorId="0">
      <text>
        <r>
          <rPr>
            <b/>
            <sz val="14"/>
            <color indexed="81"/>
            <rFont val="Tahoma"/>
            <family val="2"/>
            <charset val="204"/>
          </rPr>
          <t>"Белая береза под моим окном…"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9" authorId="0">
      <text>
        <r>
          <rPr>
            <b/>
            <sz val="16"/>
            <color indexed="81"/>
            <rFont val="Tahoma"/>
            <family val="2"/>
            <charset val="204"/>
          </rPr>
          <t>"Утес"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9" authorId="0">
      <text>
        <r>
          <rPr>
            <b/>
            <sz val="16"/>
            <color indexed="81"/>
            <rFont val="Tahoma"/>
            <family val="2"/>
            <charset val="204"/>
          </rPr>
          <t>"А что у вас?"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9" authorId="0">
      <text>
        <r>
          <rPr>
            <b/>
            <sz val="16"/>
            <color indexed="81"/>
            <rFont val="Tahoma"/>
            <family val="2"/>
            <charset val="204"/>
          </rPr>
          <t>"Няне"</t>
        </r>
      </text>
    </comment>
    <comment ref="G14" authorId="0">
      <text>
        <r>
          <rPr>
            <b/>
            <sz val="20"/>
            <color indexed="81"/>
            <rFont val="Tahoma"/>
            <family val="2"/>
            <charset val="204"/>
          </rPr>
          <t>Д..рога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4" authorId="0">
      <text>
        <r>
          <rPr>
            <b/>
            <sz val="20"/>
            <color indexed="81"/>
            <rFont val="Tahoma"/>
            <family val="2"/>
            <charset val="204"/>
          </rPr>
          <t>поз..ний</t>
        </r>
        <r>
          <rPr>
            <sz val="20"/>
            <color indexed="81"/>
            <rFont val="Tahoma"/>
            <family val="2"/>
            <charset val="204"/>
          </rPr>
          <t xml:space="preserve">
</t>
        </r>
      </text>
    </comment>
    <comment ref="K14" authorId="0">
      <text>
        <r>
          <rPr>
            <b/>
            <sz val="20"/>
            <color indexed="81"/>
            <rFont val="Tahoma"/>
            <family val="2"/>
            <charset val="204"/>
          </rPr>
          <t>ключ..к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4" authorId="0">
      <text>
        <r>
          <rPr>
            <b/>
            <sz val="20"/>
            <color indexed="81"/>
            <rFont val="Tahoma"/>
            <family val="2"/>
            <charset val="204"/>
          </rPr>
          <t>в син..ю (реку)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19" authorId="0">
      <text>
        <r>
          <rPr>
            <b/>
            <sz val="14"/>
            <color indexed="81"/>
            <rFont val="Tahoma"/>
            <family val="2"/>
            <charset val="204"/>
          </rPr>
          <t>Береза, дуб, сирень, сосна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9" authorId="0">
      <text>
        <r>
          <rPr>
            <b/>
            <sz val="16"/>
            <color indexed="81"/>
            <rFont val="Tahoma"/>
            <family val="2"/>
            <charset val="204"/>
          </rPr>
          <t>Окунь, щука, кит, карась</t>
        </r>
        <r>
          <rPr>
            <sz val="16"/>
            <color indexed="81"/>
            <rFont val="Tahoma"/>
            <family val="2"/>
            <charset val="204"/>
          </rPr>
          <t xml:space="preserve">
</t>
        </r>
      </text>
    </comment>
    <comment ref="K19" authorId="0">
      <text>
        <r>
          <rPr>
            <b/>
            <sz val="14"/>
            <color indexed="81"/>
            <rFont val="Tahoma"/>
            <family val="2"/>
            <charset val="204"/>
          </rPr>
          <t>Гранит, песок, кирпич, глина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9" authorId="0">
      <text>
        <r>
          <rPr>
            <b/>
            <sz val="14"/>
            <color indexed="81"/>
            <rFont val="Tahoma"/>
            <family val="2"/>
            <charset val="204"/>
          </rPr>
          <t>Степь, тундра, тайга, Альпы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<sst xmlns="http://schemas.openxmlformats.org/spreadsheetml/2006/main" count="8" uniqueCount="8">
  <si>
    <t>Реши математическую цепочку</t>
  </si>
  <si>
    <t>*2</t>
  </si>
  <si>
    <t>*11</t>
  </si>
  <si>
    <t>По названию стихотворения напиши фамилию его автора</t>
  </si>
  <si>
    <t>Вставь пропущенную букву</t>
  </si>
  <si>
    <t>Найди лишнее из списка</t>
  </si>
  <si>
    <t>Кол-во правильных ответов</t>
  </si>
  <si>
    <t>Отметка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</si>
</sst>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6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b/>
      <sz val="20"/>
      <color indexed="81"/>
      <name val="Tahoma"/>
      <family val="2"/>
      <charset val="204"/>
    </font>
    <font>
      <sz val="20"/>
      <color indexed="81"/>
      <name val="Tahoma"/>
      <family val="2"/>
      <charset val="204"/>
    </font>
    <font>
      <sz val="16"/>
      <color indexed="81"/>
      <name val="Tahoma"/>
      <family val="2"/>
      <charset val="204"/>
    </font>
    <font>
      <b/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4" borderId="0" xfId="0" applyFont="1" applyFill="1" applyAlignment="1" applyProtection="1">
      <alignment horizontal="center" wrapText="1"/>
      <protection hidden="1"/>
    </xf>
    <xf numFmtId="0" fontId="0" fillId="4" borderId="0" xfId="0" applyFill="1" applyAlignment="1" applyProtection="1">
      <alignment horizontal="center" wrapText="1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8" fillId="3" borderId="1" xfId="0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1059;&#1087;&#1088;&#1072;&#1078;&#1085;&#1077;&#1085;&#1080;&#1077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12</xdr:col>
      <xdr:colOff>314325</xdr:colOff>
      <xdr:row>28</xdr:row>
      <xdr:rowOff>95250</xdr:rowOff>
    </xdr:to>
    <xdr:sp macro="" textlink="">
      <xdr:nvSpPr>
        <xdr:cNvPr id="2" name="Прямоугольник 1"/>
        <xdr:cNvSpPr/>
      </xdr:nvSpPr>
      <xdr:spPr>
        <a:xfrm>
          <a:off x="657225" y="238125"/>
          <a:ext cx="6972300" cy="5191125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ru-RU" sz="1800" b="1"/>
            <a:t>Привет, дорогой друг! Предлагаю тебе пройти викторину, основанную на твоих школьных знаниях!</a:t>
          </a:r>
        </a:p>
        <a:p>
          <a:pPr algn="ctr"/>
          <a:r>
            <a:rPr lang="ru-RU" sz="1800" b="1"/>
            <a:t>На следующем листе, когда ты нажмешь на кнопку "Приступить к заданию", откроется все необходимое.</a:t>
          </a:r>
        </a:p>
        <a:p>
          <a:pPr algn="ctr"/>
          <a:r>
            <a:rPr lang="ru-RU" sz="1800" b="1"/>
            <a:t>Твоя</a:t>
          </a:r>
          <a:r>
            <a:rPr lang="ru-RU" sz="1800" b="1" baseline="0"/>
            <a:t> задача - вводить верный ответ в поле для ответа, которое будет пустым. </a:t>
          </a:r>
        </a:p>
        <a:p>
          <a:pPr algn="ctr"/>
          <a:r>
            <a:rPr lang="ru-RU" sz="1800" b="1" baseline="0"/>
            <a:t>Каждое задание написано слева от пустых полей. На некоторых полях видны красные флажки - наведи на них и увидишь нужную для тебя информацию.</a:t>
          </a:r>
        </a:p>
        <a:p>
          <a:pPr algn="ctr"/>
          <a:r>
            <a:rPr lang="ru-RU" sz="1800" b="1" baseline="0"/>
            <a:t>Чтобы начать заново или очистить после себя поле - нажми "сбросить ответы".</a:t>
          </a:r>
        </a:p>
        <a:p>
          <a:pPr algn="ctr"/>
          <a:r>
            <a:rPr lang="ru-RU" sz="1800" b="1" baseline="0"/>
            <a:t>Приступай, удачи!</a:t>
          </a:r>
        </a:p>
      </xdr:txBody>
    </xdr:sp>
    <xdr:clientData/>
  </xdr:twoCellAnchor>
  <xdr:twoCellAnchor>
    <xdr:from>
      <xdr:col>16</xdr:col>
      <xdr:colOff>38100</xdr:colOff>
      <xdr:row>21</xdr:row>
      <xdr:rowOff>114300</xdr:rowOff>
    </xdr:from>
    <xdr:to>
      <xdr:col>21</xdr:col>
      <xdr:colOff>447675</xdr:colOff>
      <xdr:row>24</xdr:row>
      <xdr:rowOff>47625</xdr:rowOff>
    </xdr:to>
    <xdr:sp macro="" textlink="">
      <xdr:nvSpPr>
        <xdr:cNvPr id="3" name="Прямоугольник 2">
          <a:hlinkClick xmlns:r="http://schemas.openxmlformats.org/officeDocument/2006/relationships" r:id="rId1"/>
        </xdr:cNvPr>
        <xdr:cNvSpPr/>
      </xdr:nvSpPr>
      <xdr:spPr>
        <a:xfrm>
          <a:off x="9791700" y="4114800"/>
          <a:ext cx="3457575" cy="50482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600" b="1"/>
            <a:t>Приступить к заданию</a:t>
          </a:r>
        </a:p>
      </xdr:txBody>
    </xdr:sp>
    <xdr:clientData/>
  </xdr:twoCellAnchor>
  <xdr:twoCellAnchor editAs="oneCell">
    <xdr:from>
      <xdr:col>16</xdr:col>
      <xdr:colOff>552450</xdr:colOff>
      <xdr:row>7</xdr:row>
      <xdr:rowOff>161925</xdr:rowOff>
    </xdr:from>
    <xdr:to>
      <xdr:col>20</xdr:col>
      <xdr:colOff>360879</xdr:colOff>
      <xdr:row>19</xdr:row>
      <xdr:rowOff>122754</xdr:rowOff>
    </xdr:to>
    <xdr:pic>
      <xdr:nvPicPr>
        <xdr:cNvPr id="4" name="Рисунок 3" descr="foni-papik-pro-47e4-p-kartinki-tuchka-mimimishki-na-prozrachnom-1.pn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306050" y="1495425"/>
          <a:ext cx="2246829" cy="2246829"/>
        </a:xfrm>
        <a:prstGeom prst="rect">
          <a:avLst/>
        </a:prstGeom>
      </xdr:spPr>
    </xdr:pic>
    <xdr:clientData/>
  </xdr:twoCellAnchor>
  <xdr:oneCellAnchor>
    <xdr:from>
      <xdr:col>16</xdr:col>
      <xdr:colOff>227196</xdr:colOff>
      <xdr:row>1</xdr:row>
      <xdr:rowOff>171989</xdr:rowOff>
    </xdr:from>
    <xdr:ext cx="2746008" cy="937629"/>
    <xdr:sp macro="" textlink="">
      <xdr:nvSpPr>
        <xdr:cNvPr id="5" name="Прямоугольник 4"/>
        <xdr:cNvSpPr/>
      </xdr:nvSpPr>
      <xdr:spPr>
        <a:xfrm>
          <a:off x="9980796" y="362489"/>
          <a:ext cx="27460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ru-RU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Удачи!!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439923</xdr:colOff>
      <xdr:row>0</xdr:row>
      <xdr:rowOff>38640</xdr:rowOff>
    </xdr:from>
    <xdr:ext cx="3598677" cy="599535"/>
    <xdr:sp macro="" textlink="">
      <xdr:nvSpPr>
        <xdr:cNvPr id="2" name="Прямоугольник 1"/>
        <xdr:cNvSpPr/>
      </xdr:nvSpPr>
      <xdr:spPr>
        <a:xfrm>
          <a:off x="5402448" y="38640"/>
          <a:ext cx="3598677" cy="59953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ru-RU" sz="4000" b="1" cap="none" spc="0">
              <a:ln w="10541" cmpd="sng">
                <a:noFill/>
                <a:prstDash val="solid"/>
              </a:ln>
              <a:solidFill>
                <a:srgbClr val="7030A0"/>
              </a:solidFill>
              <a:effectLst/>
            </a:rPr>
            <a:t>ВИКТОРИНА</a:t>
          </a:r>
        </a:p>
      </xdr:txBody>
    </xdr:sp>
    <xdr:clientData/>
  </xdr:oneCellAnchor>
  <xdr:twoCellAnchor>
    <xdr:from>
      <xdr:col>17</xdr:col>
      <xdr:colOff>111702</xdr:colOff>
      <xdr:row>12</xdr:row>
      <xdr:rowOff>187036</xdr:rowOff>
    </xdr:from>
    <xdr:to>
      <xdr:col>20</xdr:col>
      <xdr:colOff>73602</xdr:colOff>
      <xdr:row>17</xdr:row>
      <xdr:rowOff>15586</xdr:rowOff>
    </xdr:to>
    <xdr:sp macro="[0]!Сброс_ответов" textlink="">
      <xdr:nvSpPr>
        <xdr:cNvPr id="3" name="Прямоугольник 2"/>
        <xdr:cNvSpPr/>
      </xdr:nvSpPr>
      <xdr:spPr>
        <a:xfrm>
          <a:off x="11940020" y="2810741"/>
          <a:ext cx="1780309" cy="7810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400"/>
            <a:t>Сброс ответов</a:t>
          </a:r>
        </a:p>
      </xdr:txBody>
    </xdr:sp>
    <xdr:clientData/>
  </xdr:twoCellAnchor>
  <xdr:twoCellAnchor editAs="oneCell">
    <xdr:from>
      <xdr:col>17</xdr:col>
      <xdr:colOff>162733</xdr:colOff>
      <xdr:row>16</xdr:row>
      <xdr:rowOff>34636</xdr:rowOff>
    </xdr:from>
    <xdr:to>
      <xdr:col>20</xdr:col>
      <xdr:colOff>44865</xdr:colOff>
      <xdr:row>22</xdr:row>
      <xdr:rowOff>121228</xdr:rowOff>
    </xdr:to>
    <xdr:pic>
      <xdr:nvPicPr>
        <xdr:cNvPr id="5" name="Рисунок 4" descr="foni-papik-pro-4hln-p-kartinki-tuchka-mimimishki-na-prozrachnom-2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051" y="3420341"/>
          <a:ext cx="1700541" cy="1229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N16" sqref="N16"/>
    </sheetView>
  </sheetViews>
  <sheetFormatPr defaultRowHeight="15"/>
  <cols>
    <col min="1" max="16384" width="9.140625" style="1"/>
  </cols>
  <sheetData/>
  <sheetProtection password="CF7A" sheet="1" objects="1" scenarios="1"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1:T21"/>
  <sheetViews>
    <sheetView topLeftCell="B1" zoomScale="110" zoomScaleNormal="110" workbookViewId="0">
      <selection activeCell="M19" sqref="M19:M20"/>
    </sheetView>
  </sheetViews>
  <sheetFormatPr defaultRowHeight="15"/>
  <cols>
    <col min="1" max="1" width="9.140625" style="1"/>
    <col min="2" max="2" width="8" style="1" customWidth="1"/>
    <col min="3" max="4" width="9.140625" style="1"/>
    <col min="5" max="5" width="11.5703125" style="1" customWidth="1"/>
    <col min="6" max="6" width="9.140625" style="1"/>
    <col min="7" max="7" width="13.42578125" style="1" customWidth="1"/>
    <col min="8" max="8" width="9.140625" style="1"/>
    <col min="9" max="9" width="13.42578125" style="1" customWidth="1"/>
    <col min="10" max="10" width="9.140625" style="1"/>
    <col min="11" max="11" width="13.42578125" style="1" customWidth="1"/>
    <col min="12" max="12" width="9.140625" style="1"/>
    <col min="13" max="13" width="13.42578125" style="1" customWidth="1"/>
    <col min="14" max="14" width="9.140625" style="1"/>
    <col min="15" max="15" width="13.42578125" style="1" customWidth="1"/>
    <col min="16" max="16384" width="9.140625" style="1"/>
  </cols>
  <sheetData>
    <row r="1" spans="3:20">
      <c r="H1" s="9"/>
      <c r="I1" s="9"/>
      <c r="J1" s="9"/>
      <c r="K1" s="9"/>
      <c r="L1" s="9"/>
      <c r="M1" s="9"/>
      <c r="N1" s="9"/>
      <c r="O1" s="9"/>
    </row>
    <row r="2" spans="3:20">
      <c r="H2" s="9"/>
      <c r="I2" s="9"/>
      <c r="J2" s="9"/>
      <c r="K2" s="9"/>
      <c r="L2" s="9"/>
      <c r="M2" s="9"/>
      <c r="N2" s="9"/>
      <c r="O2" s="9"/>
    </row>
    <row r="3" spans="3:20" ht="24" customHeight="1">
      <c r="H3" s="9"/>
      <c r="I3" s="9"/>
      <c r="J3" s="9"/>
      <c r="K3" s="9"/>
      <c r="L3" s="9"/>
      <c r="M3" s="9"/>
      <c r="N3" s="9"/>
      <c r="O3" s="9"/>
    </row>
    <row r="4" spans="3:20">
      <c r="H4" s="2" t="s">
        <v>1</v>
      </c>
      <c r="J4" s="2">
        <v>-13</v>
      </c>
      <c r="L4" s="2" t="s">
        <v>2</v>
      </c>
      <c r="N4" s="2">
        <v>-44</v>
      </c>
      <c r="R4" s="8" t="s">
        <v>6</v>
      </c>
      <c r="S4" s="8"/>
      <c r="T4" s="8"/>
    </row>
    <row r="5" spans="3:20" ht="33" customHeight="1">
      <c r="C5" s="6" t="s">
        <v>0</v>
      </c>
      <c r="D5" s="12"/>
      <c r="E5" s="12"/>
      <c r="G5" s="13">
        <v>15</v>
      </c>
      <c r="I5" s="7"/>
      <c r="K5" s="7"/>
      <c r="M5" s="7"/>
      <c r="O5" s="7"/>
      <c r="S5" s="5">
        <f>COUNTIF(G4:O21,"Верно")</f>
        <v>0</v>
      </c>
    </row>
    <row r="6" spans="3:20" ht="15" customHeight="1">
      <c r="C6" s="12"/>
      <c r="D6" s="12"/>
      <c r="E6" s="12"/>
      <c r="G6" s="14"/>
      <c r="I6" s="7"/>
      <c r="K6" s="7"/>
      <c r="M6" s="7"/>
      <c r="O6" s="7"/>
      <c r="S6" s="5"/>
    </row>
    <row r="7" spans="3:20">
      <c r="G7" s="3"/>
      <c r="I7" s="2" t="str">
        <f>IF(I5="","?",IF(I5=30,"Верно","Неверно"))</f>
        <v>?</v>
      </c>
      <c r="K7" s="2" t="str">
        <f>IF(K5="","?",IF(K5=17,"Верно","Неверно"))</f>
        <v>?</v>
      </c>
      <c r="M7" s="2" t="str">
        <f>IF(M5="","?",IF(M5=187,"Верно","Неверно"))</f>
        <v>?</v>
      </c>
      <c r="O7" s="2" t="str">
        <f>IF(O5="","?",IF(O5=143,"Верно","Неверно"))</f>
        <v>?</v>
      </c>
      <c r="R7" s="9"/>
      <c r="S7" s="9"/>
      <c r="T7" s="9"/>
    </row>
    <row r="8" spans="3:20">
      <c r="R8" s="8" t="s">
        <v>7</v>
      </c>
      <c r="S8" s="8"/>
      <c r="T8" s="8"/>
    </row>
    <row r="9" spans="3:20">
      <c r="C9" s="10" t="s">
        <v>3</v>
      </c>
      <c r="D9" s="11"/>
      <c r="E9" s="11"/>
      <c r="G9" s="7"/>
      <c r="I9" s="7"/>
      <c r="K9" s="7"/>
      <c r="M9" s="7"/>
      <c r="S9" s="5">
        <f>IF(S5&lt;=8,2,IF(S5&gt;=10,3,IF(S5&gt;=12,4,IF(S5&gt;14,5))))</f>
        <v>2</v>
      </c>
    </row>
    <row r="10" spans="3:20">
      <c r="C10" s="11"/>
      <c r="D10" s="11"/>
      <c r="E10" s="11"/>
      <c r="G10" s="7"/>
      <c r="I10" s="7"/>
      <c r="K10" s="7"/>
      <c r="M10" s="7"/>
      <c r="S10" s="5"/>
    </row>
    <row r="11" spans="3:20">
      <c r="G11" s="2" t="str">
        <f>IF(G9="","?",IF(G9="Есенин","Верно","Неверно"))</f>
        <v>?</v>
      </c>
      <c r="I11" s="2" t="str">
        <f>IF(I9="","?",IF(I9="Лермонтов","Верно","Неверно"))</f>
        <v>?</v>
      </c>
      <c r="K11" s="2" t="str">
        <f>IF(K9="","?",IF(K9="Михалков","Верно","Неверно"))</f>
        <v>?</v>
      </c>
      <c r="M11" s="2" t="str">
        <f>IF(M9="","?",IF(M9="Пушкин","Верно","Неверно"))</f>
        <v>?</v>
      </c>
    </row>
    <row r="13" spans="3:20" ht="15" customHeight="1">
      <c r="O13" s="4"/>
    </row>
    <row r="14" spans="3:20" ht="15" customHeight="1">
      <c r="C14" s="6" t="s">
        <v>4</v>
      </c>
      <c r="D14" s="6"/>
      <c r="E14" s="6"/>
      <c r="G14" s="7"/>
      <c r="I14" s="7"/>
      <c r="K14" s="7"/>
      <c r="M14" s="7"/>
      <c r="O14" s="4"/>
    </row>
    <row r="15" spans="3:20">
      <c r="C15" s="6"/>
      <c r="D15" s="6"/>
      <c r="E15" s="6"/>
      <c r="G15" s="7"/>
      <c r="I15" s="7"/>
      <c r="K15" s="7"/>
      <c r="M15" s="7"/>
    </row>
    <row r="16" spans="3:20">
      <c r="G16" s="2" t="str">
        <f>IF(G14="","?",IF(G14="о","Верно","Неверно"))</f>
        <v>?</v>
      </c>
      <c r="I16" s="2" t="str">
        <f>IF(I14="","?",IF(I14="д","Верно","Неверно"))</f>
        <v>?</v>
      </c>
      <c r="K16" s="2" t="str">
        <f>IF(K14="","?",IF(K14="и","Верно","Неверно"))</f>
        <v>?</v>
      </c>
      <c r="M16" s="2" t="str">
        <f>IF(M14="","?",IF(M14="ю","Верно","Неверно"))</f>
        <v>?</v>
      </c>
    </row>
    <row r="19" spans="3:13">
      <c r="C19" s="6" t="s">
        <v>5</v>
      </c>
      <c r="D19" s="6"/>
      <c r="E19" s="6"/>
      <c r="G19" s="7"/>
      <c r="I19" s="7"/>
      <c r="K19" s="7"/>
      <c r="M19" s="7"/>
    </row>
    <row r="20" spans="3:13">
      <c r="C20" s="6"/>
      <c r="D20" s="6"/>
      <c r="E20" s="6"/>
      <c r="G20" s="7"/>
      <c r="I20" s="7"/>
      <c r="K20" s="7"/>
      <c r="M20" s="7"/>
    </row>
    <row r="21" spans="3:13">
      <c r="G21" s="2" t="str">
        <f>IF(G19="","?",IF(G19="сирень","Верно","Неверно"))</f>
        <v>?</v>
      </c>
      <c r="I21" s="2" t="str">
        <f>IF(I19="","?",IF(I19="кит","Верно","Неверно"))</f>
        <v>?</v>
      </c>
      <c r="K21" s="2" t="str">
        <f>IF(K19="","?",IF(K19="кирпич","Верно","Неверно"))</f>
        <v>?</v>
      </c>
      <c r="M21" s="2" t="str">
        <f>IF(M19="","?",IF(M19="Альпы","Верно","Неверно"))</f>
        <v>?</v>
      </c>
    </row>
  </sheetData>
  <sheetProtection password="CF7A" sheet="1" objects="1" scenarios="1"/>
  <mergeCells count="27">
    <mergeCell ref="H1:O3"/>
    <mergeCell ref="C5:E6"/>
    <mergeCell ref="G5:G6"/>
    <mergeCell ref="I5:I6"/>
    <mergeCell ref="K5:K6"/>
    <mergeCell ref="M5:M6"/>
    <mergeCell ref="O5:O6"/>
    <mergeCell ref="R4:T4"/>
    <mergeCell ref="R7:T7"/>
    <mergeCell ref="S9:S10"/>
    <mergeCell ref="R8:T8"/>
    <mergeCell ref="C9:E10"/>
    <mergeCell ref="G9:G10"/>
    <mergeCell ref="I9:I10"/>
    <mergeCell ref="K9:K10"/>
    <mergeCell ref="M9:M10"/>
    <mergeCell ref="S5:S6"/>
    <mergeCell ref="C19:E20"/>
    <mergeCell ref="G19:G20"/>
    <mergeCell ref="I19:I20"/>
    <mergeCell ref="K19:K20"/>
    <mergeCell ref="M19:M20"/>
    <mergeCell ref="C14:E15"/>
    <mergeCell ref="G14:G15"/>
    <mergeCell ref="I14:I15"/>
    <mergeCell ref="K14:K15"/>
    <mergeCell ref="M14:M15"/>
  </mergeCells>
  <conditionalFormatting sqref="I7 K7 M7 O7 M11 K11 I11 G11 G16 I16 K16 M16 M21 K21 I21 G21">
    <cfRule type="cellIs" dxfId="2" priority="3" operator="equal">
      <formula>"?"</formula>
    </cfRule>
  </conditionalFormatting>
  <conditionalFormatting sqref="I7 K7 M7 O7 M11 K11 I11 G11 G16 I16 K16 M16 M21 K21 I21 G21">
    <cfRule type="cellIs" dxfId="1" priority="2" operator="equal">
      <formula>"Верно"</formula>
    </cfRule>
  </conditionalFormatting>
  <conditionalFormatting sqref="I7 K7 M7 O7 M11 K11 I11 G11 G16 I16 K16 M16 M21 K21 I21 G21">
    <cfRule type="cellIs" dxfId="0" priority="1" operator="equal">
      <formula>"Неверно"</formula>
    </cfRule>
  </conditionalFormatting>
  <pageMargins left="0.7" right="0.7" top="0.75" bottom="0.75" header="0.3" footer="0.3"/>
  <pageSetup paperSize="9" orientation="portrait" horizontalDpi="180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Задание</vt:lpstr>
      <vt:lpstr>Упражнение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2026-04-30T08:34:13Z</dcterms:modified>
</cp:coreProperties>
</file>