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Page 1" sheetId="1" r:id="rId1"/>
  </sheets>
  <definedNames>
    <definedName name="_xlnm._FilterDatabase" localSheetId="0" hidden="1">'Page 1'!$A$3:$F$114</definedName>
    <definedName name="_xlnm.Print_Titles" localSheetId="0">'Page 1'!$1:$1</definedName>
    <definedName name="_xlnm.Print_Area" localSheetId="0">'Page 1'!$A$1:$H$114</definedName>
  </definedNames>
  <calcPr calcId="145621"/>
</workbook>
</file>

<file path=xl/calcChain.xml><?xml version="1.0" encoding="utf-8"?>
<calcChain xmlns="http://schemas.openxmlformats.org/spreadsheetml/2006/main">
  <c r="D109" i="1" l="1"/>
  <c r="E109" i="1"/>
  <c r="F109" i="1"/>
  <c r="C109" i="1"/>
  <c r="B109" i="1"/>
  <c r="D100" i="1"/>
  <c r="E100" i="1"/>
  <c r="F100" i="1"/>
  <c r="C100" i="1"/>
  <c r="D91" i="1"/>
  <c r="E91" i="1"/>
  <c r="F91" i="1"/>
  <c r="C91" i="1"/>
  <c r="B91" i="1"/>
  <c r="D82" i="1"/>
  <c r="E82" i="1"/>
  <c r="F82" i="1"/>
  <c r="C82" i="1"/>
  <c r="B82" i="1"/>
  <c r="D73" i="1"/>
  <c r="E73" i="1"/>
  <c r="F73" i="1"/>
  <c r="C73" i="1"/>
  <c r="B73" i="1"/>
  <c r="D64" i="1"/>
  <c r="E64" i="1"/>
  <c r="F64" i="1"/>
  <c r="C64" i="1"/>
  <c r="B64" i="1"/>
  <c r="D55" i="1"/>
  <c r="E55" i="1"/>
  <c r="F55" i="1"/>
  <c r="C55" i="1"/>
  <c r="D46" i="1"/>
  <c r="E46" i="1"/>
  <c r="F46" i="1"/>
  <c r="C46" i="1"/>
  <c r="D37" i="1"/>
  <c r="E37" i="1"/>
  <c r="F37" i="1"/>
  <c r="C37" i="1"/>
  <c r="D28" i="1"/>
  <c r="E28" i="1"/>
  <c r="F28" i="1"/>
  <c r="C28" i="1"/>
  <c r="D19" i="1" l="1"/>
  <c r="E19" i="1"/>
  <c r="F19" i="1"/>
  <c r="C19" i="1"/>
  <c r="B19" i="1"/>
  <c r="C10" i="1"/>
  <c r="D10" i="1"/>
  <c r="E10" i="1"/>
  <c r="F10" i="1"/>
  <c r="B10" i="1"/>
  <c r="B37" i="1" l="1"/>
  <c r="D112" i="1" l="1"/>
  <c r="D113" i="1" s="1"/>
  <c r="C112" i="1" l="1"/>
  <c r="C113" i="1" s="1"/>
  <c r="E112" i="1"/>
  <c r="E113" i="1" s="1"/>
  <c r="F112" i="1"/>
  <c r="F113" i="1" s="1"/>
</calcChain>
</file>

<file path=xl/sharedStrings.xml><?xml version="1.0" encoding="utf-8"?>
<sst xmlns="http://schemas.openxmlformats.org/spreadsheetml/2006/main" count="264" uniqueCount="82">
  <si>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</si>
  <si>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</si>
  <si>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</si>
  <si>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</si>
  <si>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Сборник рецептур</t>
  </si>
  <si>
    <t>Белки, г</t>
  </si>
  <si>
    <t>Жиры, г</t>
  </si>
  <si>
    <t>Углеводы, г</t>
  </si>
  <si>
    <t>Завтрак</t>
  </si>
  <si>
    <t>ТТК №6</t>
  </si>
  <si>
    <t>Итого за прием пищи:</t>
  </si>
  <si>
    <t/>
  </si>
  <si>
    <t>90/30</t>
  </si>
  <si>
    <t>ТТК №67</t>
  </si>
  <si>
    <t>ПЛОВ ИЗ ПТИЦЫ ТТК №67</t>
  </si>
  <si>
    <t>МАКАРОННЫЕ ИЗДЕЛИЯ ОТВАРНЫЕ ТТК №129</t>
  </si>
  <si>
    <t>ТТК №129</t>
  </si>
  <si>
    <t>ХЛЕБ ПШЕНИЧНЫЙ ТТК №6</t>
  </si>
  <si>
    <t>ТТК №71</t>
  </si>
  <si>
    <t>ТТК №77</t>
  </si>
  <si>
    <t>КОТЛЕТА РЫБНАЯ (минтай) ТТК №77</t>
  </si>
  <si>
    <t>35/10/5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</si>
  <si>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</si>
  <si>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</si>
  <si>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</si>
  <si>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</si>
  <si>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</si>
  <si>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</si>
  <si>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</si>
  <si>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</si>
  <si>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</si>
  <si>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ОГУРЕЦ СОЛЕНЫЙ</t>
  </si>
  <si>
    <t>ТТК №4</t>
  </si>
  <si>
    <t>КАША ВЯЗКАЯ МОЛОЧНАЯ ИЗ РИСА И ПШЕНА ДРУЖБА С МАСЛОМ ТТК №103</t>
  </si>
  <si>
    <t>ТТК №103</t>
  </si>
  <si>
    <t>№ рецептуры</t>
  </si>
  <si>
    <t>ЧАЙ С САХАРОМ ТТК №302</t>
  </si>
  <si>
    <t>ТТК №302</t>
  </si>
  <si>
    <t>ЧАЙ С САХАРОМ И ЛИМОНОМ ТТК №301</t>
  </si>
  <si>
    <t>ТТК №301</t>
  </si>
  <si>
    <t>БУТЕРБРОД С СЫРОМ ТТК №380</t>
  </si>
  <si>
    <t>ТТК №380</t>
  </si>
  <si>
    <t>ЧАЙ С САХАРОМ КАРКАДЕ ТТК №241</t>
  </si>
  <si>
    <t>ТТК №241</t>
  </si>
  <si>
    <t>ТТК №5</t>
  </si>
  <si>
    <t>Примерное 12-ти дневное меню для обеспечения горячим питанием (завтраки) обучающихся возрастной группы 7-11 лет МОУ г.Волгограда</t>
  </si>
  <si>
    <t>СВЕКЛА ОТВАРНАЯ ТТК №5</t>
  </si>
  <si>
    <t>ФРУКТЫ СВЕЖИЕ (ЯБЛОКО) №338</t>
  </si>
  <si>
    <t>ПОМИДОР СОЛЕНЫЙ</t>
  </si>
  <si>
    <t>ТТК №27</t>
  </si>
  <si>
    <t>№338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</si>
  <si>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</si>
  <si>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</si>
  <si>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</si>
  <si>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</si>
  <si>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</si>
  <si>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</si>
  <si>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</si>
  <si>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</si>
  <si>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</si>
  <si>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</si>
  <si>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</si>
  <si>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</si>
  <si>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>БИТОЧКИ НЕЖНЫЕ С СОУСОМ ТОМАТНЫМ ТТК №562</t>
  </si>
  <si>
    <t>ТТК №562</t>
  </si>
  <si>
    <t>ГРЕЧКА ПО-КУПЕЧЕСКИ С ФИЛЕ КУРИНЫМ ТТК №468</t>
  </si>
  <si>
    <t>ТТК №468</t>
  </si>
  <si>
    <t>ТТК №513</t>
  </si>
  <si>
    <t>КАША ГРЕЧНЕВАЯ МОЛОЧНАЯ ВЯЗКАЯ С МАСЛОМ ТТК №515</t>
  </si>
  <si>
    <t>ТТК №515</t>
  </si>
  <si>
    <t>КОТЛЕТА НЕЖНАЯ ТТК №563</t>
  </si>
  <si>
    <t>ТТК №563</t>
  </si>
  <si>
    <t>ВАРЕНИКИ С КАРТОФЕЛЕМ СО СЛИВОЧНЫМ МАСЛОМ ТТК №513</t>
  </si>
  <si>
    <t>РАГУ ИЗ ПТИЦЫ ТТК №71</t>
  </si>
  <si>
    <t>ЯЙЦО ВАРЕНОЕ ВКРУТУЮ №337</t>
  </si>
  <si>
    <t>1шт</t>
  </si>
  <si>
    <t>№337</t>
  </si>
  <si>
    <t>КАША ВЯЗКАЯ МОЛОЧНАЯ КУКУРУЗНАЯ С ТВОРОГОМ ТТК №653</t>
  </si>
  <si>
    <t>ТТК №653</t>
  </si>
  <si>
    <t>БУТЕРБРОД С ПОВИДЛОМ ТТК №127</t>
  </si>
  <si>
    <t>30/20</t>
  </si>
  <si>
    <t>ТТК 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</si>
</sst>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 ;\-#,##0.00\ "/>
    <numFmt numFmtId="165" formatCode="#,##0_ ;\-#,##0\ "/>
    <numFmt numFmtId="166" formatCode="#,##0.00;\-#,##0.00"/>
  </numFmts>
  <fonts count="27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8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1" fillId="0" borderId="0"/>
    <xf numFmtId="0" fontId="2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6">
    <xf numFmtId="0" fontId="0" fillId="0" borderId="0" xfId="0"/>
    <xf numFmtId="0" fontId="24" fillId="33" borderId="0" xfId="0" applyFont="1" applyFill="1" applyAlignment="1">
      <alignment vertical="center"/>
    </xf>
    <xf numFmtId="0" fontId="23" fillId="0" borderId="11" xfId="0" applyFont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4" fillId="33" borderId="11" xfId="0" applyFont="1" applyFill="1" applyBorder="1" applyAlignment="1">
      <alignment horizontal="left" vertical="center" wrapText="1"/>
    </xf>
    <xf numFmtId="0" fontId="24" fillId="33" borderId="11" xfId="0" applyFont="1" applyFill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left" vertical="center" wrapText="1"/>
    </xf>
    <xf numFmtId="39" fontId="23" fillId="33" borderId="11" xfId="0" applyNumberFormat="1" applyFont="1" applyFill="1" applyBorder="1" applyAlignment="1">
      <alignment horizontal="right" vertical="center" wrapText="1"/>
    </xf>
    <xf numFmtId="0" fontId="24" fillId="33" borderId="11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20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11" xfId="0" applyFont="1" applyBorder="1" applyAlignment="1">
      <alignment vertical="center"/>
    </xf>
    <xf numFmtId="0" fontId="24" fillId="33" borderId="16" xfId="0" applyFont="1" applyFill="1" applyBorder="1" applyAlignment="1">
      <alignment horizontal="center" vertical="center" wrapText="1"/>
    </xf>
    <xf numFmtId="0" fontId="24" fillId="33" borderId="17" xfId="0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3" fillId="33" borderId="10" xfId="44" applyFont="1" applyFill="1" applyBorder="1" applyAlignment="1">
      <alignment horizontal="center" vertical="center" wrapText="1"/>
    </xf>
    <xf numFmtId="0" fontId="23" fillId="33" borderId="16" xfId="44" applyFont="1" applyFill="1" applyBorder="1" applyAlignment="1">
      <alignment horizontal="center" vertical="center" wrapText="1"/>
    </xf>
    <xf numFmtId="0" fontId="23" fillId="33" borderId="17" xfId="44" applyFont="1" applyFill="1" applyBorder="1" applyAlignment="1">
      <alignment horizontal="center" vertical="center" wrapText="1"/>
    </xf>
    <xf numFmtId="0" fontId="23" fillId="33" borderId="11" xfId="44" applyFont="1" applyFill="1" applyBorder="1" applyAlignment="1">
      <alignment horizontal="center" vertical="center" wrapText="1"/>
    </xf>
    <xf numFmtId="164" fontId="23" fillId="33" borderId="11" xfId="44" applyNumberFormat="1" applyFont="1" applyFill="1" applyBorder="1" applyAlignment="1">
      <alignment horizontal="center" vertical="center" wrapText="1"/>
    </xf>
    <xf numFmtId="165" fontId="23" fillId="33" borderId="11" xfId="44" applyNumberFormat="1" applyFont="1" applyFill="1" applyBorder="1" applyAlignment="1">
      <alignment horizontal="center" vertical="center" wrapText="1"/>
    </xf>
    <xf numFmtId="39" fontId="24" fillId="33" borderId="11" xfId="0" applyNumberFormat="1" applyFont="1" applyFill="1" applyBorder="1" applyAlignment="1">
      <alignment horizontal="right" vertical="center" wrapText="1"/>
    </xf>
    <xf numFmtId="0" fontId="24" fillId="33" borderId="11" xfId="43" applyFont="1" applyFill="1" applyBorder="1" applyAlignment="1">
      <alignment horizontal="center" vertical="center" wrapText="1"/>
    </xf>
    <xf numFmtId="166" fontId="24" fillId="0" borderId="20" xfId="0" applyNumberFormat="1" applyFont="1" applyBorder="1" applyAlignment="1">
      <alignment horizontal="right" vertical="center" wrapText="1"/>
    </xf>
    <xf numFmtId="166" fontId="24" fillId="0" borderId="11" xfId="0" applyNumberFormat="1" applyFont="1" applyBorder="1" applyAlignment="1">
      <alignment horizontal="right" vertical="center" wrapText="1"/>
    </xf>
    <xf numFmtId="166" fontId="24" fillId="33" borderId="11" xfId="0" applyNumberFormat="1" applyFont="1" applyFill="1" applyBorder="1" applyAlignment="1">
      <alignment horizontal="right" vertical="center" wrapText="1"/>
    </xf>
    <xf numFmtId="164" fontId="24" fillId="33" borderId="0" xfId="0" applyNumberFormat="1" applyFont="1" applyFill="1" applyAlignment="1">
      <alignment vertical="center"/>
    </xf>
    <xf numFmtId="0" fontId="24" fillId="33" borderId="11" xfId="0" applyNumberFormat="1" applyFont="1" applyFill="1" applyBorder="1" applyAlignment="1" applyProtection="1">
      <alignment horizontal="left" vertical="center" wrapText="1"/>
    </xf>
    <xf numFmtId="0" fontId="24" fillId="33" borderId="11" xfId="0" applyNumberFormat="1" applyFont="1" applyFill="1" applyBorder="1" applyAlignment="1" applyProtection="1">
      <alignment horizontal="center" vertical="center" wrapText="1"/>
    </xf>
    <xf numFmtId="39" fontId="24" fillId="33" borderId="11" xfId="0" applyNumberFormat="1" applyFont="1" applyFill="1" applyBorder="1" applyAlignment="1" applyProtection="1">
      <alignment horizontal="right" vertical="center" wrapText="1"/>
    </xf>
    <xf numFmtId="0" fontId="24" fillId="33" borderId="11" xfId="0" applyNumberFormat="1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5" fillId="33" borderId="0" xfId="0" applyFont="1" applyFill="1" applyAlignment="1">
      <alignment horizontal="center" vertical="center" wrapText="1"/>
    </xf>
    <xf numFmtId="0" fontId="23" fillId="33" borderId="16" xfId="0" applyFont="1" applyFill="1" applyBorder="1" applyAlignment="1">
      <alignment horizontal="center" vertical="center" wrapText="1"/>
    </xf>
    <xf numFmtId="0" fontId="23" fillId="33" borderId="18" xfId="0" applyFont="1" applyFill="1" applyBorder="1" applyAlignment="1">
      <alignment horizontal="center" vertical="center" wrapText="1"/>
    </xf>
    <xf numFmtId="0" fontId="23" fillId="33" borderId="17" xfId="0" applyFont="1" applyFill="1" applyBorder="1" applyAlignment="1">
      <alignment horizontal="center" vertical="center" wrapText="1"/>
    </xf>
    <xf numFmtId="0" fontId="23" fillId="33" borderId="15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3" fillId="33" borderId="19" xfId="0" applyFont="1" applyFill="1" applyBorder="1" applyAlignment="1">
      <alignment horizontal="center" vertical="center" wrapText="1"/>
    </xf>
    <xf numFmtId="39" fontId="26" fillId="33" borderId="11" xfId="0" applyNumberFormat="1" applyFont="1" applyFill="1" applyBorder="1" applyAlignment="1">
      <alignment horizontal="right" vertical="center" wrapText="1"/>
    </xf>
  </cellXfs>
  <cellStyles count="88">
    <cellStyle name="20% - Акцент1" xfId="19" builtinId="30" customBuiltin="1"/>
    <cellStyle name="20% - Акцент1 2" xfId="48"/>
    <cellStyle name="20% - Акцент1 3" xfId="63"/>
    <cellStyle name="20% - Акцент1 4" xfId="76"/>
    <cellStyle name="20% - Акцент2" xfId="23" builtinId="34" customBuiltin="1"/>
    <cellStyle name="20% - Акцент2 2" xfId="50"/>
    <cellStyle name="20% - Акцент2 3" xfId="65"/>
    <cellStyle name="20% - Акцент2 4" xfId="78"/>
    <cellStyle name="20% - Акцент3" xfId="27" builtinId="38" customBuiltin="1"/>
    <cellStyle name="20% - Акцент3 2" xfId="52"/>
    <cellStyle name="20% - Акцент3 3" xfId="67"/>
    <cellStyle name="20% - Акцент3 4" xfId="80"/>
    <cellStyle name="20% - Акцент4" xfId="31" builtinId="42" customBuiltin="1"/>
    <cellStyle name="20% - Акцент4 2" xfId="54"/>
    <cellStyle name="20% - Акцент4 3" xfId="69"/>
    <cellStyle name="20% - Акцент4 4" xfId="82"/>
    <cellStyle name="20% - Акцент5" xfId="35" builtinId="46" customBuiltin="1"/>
    <cellStyle name="20% - Акцент5 2" xfId="56"/>
    <cellStyle name="20% - Акцент5 3" xfId="71"/>
    <cellStyle name="20% - Акцент5 4" xfId="84"/>
    <cellStyle name="20% - Акцент6" xfId="39" builtinId="50" customBuiltin="1"/>
    <cellStyle name="20% - Акцент6 2" xfId="58"/>
    <cellStyle name="20% - Акцент6 3" xfId="73"/>
    <cellStyle name="20% - Акцент6 4" xfId="86"/>
    <cellStyle name="40% - Акцент1" xfId="20" builtinId="31" customBuiltin="1"/>
    <cellStyle name="40% - Акцент1 2" xfId="49"/>
    <cellStyle name="40% - Акцент1 3" xfId="64"/>
    <cellStyle name="40% - Акцент1 4" xfId="77"/>
    <cellStyle name="40% - Акцент2" xfId="24" builtinId="35" customBuiltin="1"/>
    <cellStyle name="40% - Акцент2 2" xfId="51"/>
    <cellStyle name="40% - Акцент2 3" xfId="66"/>
    <cellStyle name="40% - Акцент2 4" xfId="79"/>
    <cellStyle name="40% - Акцент3" xfId="28" builtinId="39" customBuiltin="1"/>
    <cellStyle name="40% - Акцент3 2" xfId="53"/>
    <cellStyle name="40% - Акцент3 3" xfId="68"/>
    <cellStyle name="40% - Акцент3 4" xfId="81"/>
    <cellStyle name="40% - Акцент4" xfId="32" builtinId="43" customBuiltin="1"/>
    <cellStyle name="40% - Акцент4 2" xfId="55"/>
    <cellStyle name="40% - Акцент4 3" xfId="70"/>
    <cellStyle name="40% - Акцент4 4" xfId="83"/>
    <cellStyle name="40% - Акцент5" xfId="36" builtinId="47" customBuiltin="1"/>
    <cellStyle name="40% - Акцент5 2" xfId="57"/>
    <cellStyle name="40% - Акцент5 3" xfId="72"/>
    <cellStyle name="40% - Акцент5 4" xfId="85"/>
    <cellStyle name="40% - Акцент6" xfId="40" builtinId="51" customBuiltin="1"/>
    <cellStyle name="40% - Акцент6 2" xfId="59"/>
    <cellStyle name="40% - Акцент6 3" xfId="74"/>
    <cellStyle name="40% - Акцент6 4" xfId="87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2 2" xfId="60"/>
    <cellStyle name="Обычный 3" xfId="45"/>
    <cellStyle name="Обычный 3 2" xfId="61"/>
    <cellStyle name="Обычный 4" xfId="43"/>
    <cellStyle name="Обычный 5" xfId="46"/>
    <cellStyle name="Обычный 7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7"/>
    <cellStyle name="Примечание 3" xfId="62"/>
    <cellStyle name="Примечание 4" xfId="7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abSelected="1" topLeftCell="A100" zoomScaleNormal="100" workbookViewId="0">
      <selection activeCell="E109" sqref="E109"/>
    </sheetView>
  </sheetViews>
  <sheetFormatPr defaultRowHeight="20.100000000000001" customHeight="1" x14ac:dyDescent="0.25"/>
  <cols>
    <col min="1" max="1" width="78.140625" style="1" customWidth="1"/>
    <col min="2" max="2" width="9.42578125" style="1" customWidth="1"/>
    <col min="3" max="3" width="11.85546875" style="1" customWidth="1"/>
    <col min="4" max="4" width="12" style="1" customWidth="1"/>
    <col min="5" max="5" width="15.28515625" style="1" customWidth="1"/>
    <col min="6" max="6" width="17" style="1" customWidth="1"/>
    <col min="7" max="7" width="22.28515625" style="1" customWidth="1"/>
    <col min="8" max="8" width="12.5703125" style="1" customWidth="1"/>
    <col min="9" max="16384" width="9.140625" style="1"/>
  </cols>
  <sheetData>
    <row r="1" spans="1:8" ht="53.25" customHeight="1" x14ac:dyDescent="0.25">
      <c r="A1" s="38" t="s">
        <v>45</v>
      </c>
      <c r="B1" s="38"/>
      <c r="C1" s="38"/>
      <c r="D1" s="38"/>
      <c r="E1" s="38"/>
      <c r="F1" s="38"/>
      <c r="G1" s="38"/>
      <c r="H1" s="38"/>
    </row>
    <row r="2" spans="1:8" ht="20.100000000000001" customHeight="1" x14ac:dyDescent="0.25">
      <c r="A2" s="34" t="s">
        <v>51</v>
      </c>
      <c r="B2" s="34"/>
      <c r="C2" s="34"/>
      <c r="D2" s="34"/>
      <c r="E2" s="34"/>
      <c r="F2" s="34"/>
      <c r="G2" s="34"/>
      <c r="H2" s="34"/>
    </row>
    <row r="3" spans="1:8" ht="23.25" customHeight="1" x14ac:dyDescent="0.25">
      <c r="A3" s="32" t="s">
        <v>0</v>
      </c>
      <c r="B3" s="32" t="s">
        <v>1</v>
      </c>
      <c r="C3" s="35" t="s">
        <v>2</v>
      </c>
      <c r="D3" s="36"/>
      <c r="E3" s="37"/>
      <c r="F3" s="32" t="s">
        <v>3</v>
      </c>
      <c r="G3" s="32" t="s">
        <v>35</v>
      </c>
      <c r="H3" s="32" t="s">
        <v>4</v>
      </c>
    </row>
    <row r="4" spans="1:8" ht="25.7" customHeight="1" x14ac:dyDescent="0.25">
      <c r="A4" s="33"/>
      <c r="B4" s="33"/>
      <c r="C4" s="2" t="s">
        <v>5</v>
      </c>
      <c r="D4" s="2" t="s">
        <v>6</v>
      </c>
      <c r="E4" s="2" t="s">
        <v>7</v>
      </c>
      <c r="F4" s="33"/>
      <c r="G4" s="33"/>
      <c r="H4" s="33"/>
    </row>
    <row r="5" spans="1:8" ht="20.100000000000001" customHeight="1" x14ac:dyDescent="0.25">
      <c r="A5" s="39" t="s">
        <v>8</v>
      </c>
      <c r="B5" s="40"/>
      <c r="C5" s="40"/>
      <c r="D5" s="40"/>
      <c r="E5" s="40"/>
      <c r="F5" s="40"/>
      <c r="G5" s="40"/>
      <c r="H5" s="41"/>
    </row>
    <row r="6" spans="1:8" ht="21.75" customHeight="1" x14ac:dyDescent="0.25">
      <c r="A6" s="4" t="s">
        <v>48</v>
      </c>
      <c r="B6" s="13">
        <v>100</v>
      </c>
      <c r="C6" s="22">
        <v>1.07</v>
      </c>
      <c r="D6" s="22">
        <v>0</v>
      </c>
      <c r="E6" s="22">
        <v>2.33</v>
      </c>
      <c r="F6" s="22">
        <v>13.58</v>
      </c>
      <c r="G6" s="5" t="s">
        <v>49</v>
      </c>
      <c r="H6" s="5"/>
    </row>
    <row r="7" spans="1:8" ht="19.5" customHeight="1" x14ac:dyDescent="0.25">
      <c r="A7" s="4" t="s">
        <v>14</v>
      </c>
      <c r="B7" s="5">
        <v>150</v>
      </c>
      <c r="C7" s="22">
        <v>12</v>
      </c>
      <c r="D7" s="22">
        <v>19</v>
      </c>
      <c r="E7" s="22">
        <v>29.4</v>
      </c>
      <c r="F7" s="22">
        <v>312</v>
      </c>
      <c r="G7" s="5" t="s">
        <v>13</v>
      </c>
      <c r="H7" s="5"/>
    </row>
    <row r="8" spans="1:8" ht="20.100000000000001" customHeight="1" x14ac:dyDescent="0.25">
      <c r="A8" s="4" t="s">
        <v>36</v>
      </c>
      <c r="B8" s="5">
        <v>200</v>
      </c>
      <c r="C8" s="22">
        <v>0.2</v>
      </c>
      <c r="D8" s="22">
        <v>0</v>
      </c>
      <c r="E8" s="22">
        <v>15</v>
      </c>
      <c r="F8" s="22">
        <v>58</v>
      </c>
      <c r="G8" s="5" t="s">
        <v>37</v>
      </c>
      <c r="H8" s="5"/>
    </row>
    <row r="9" spans="1:8" ht="20.100000000000001" customHeight="1" x14ac:dyDescent="0.25">
      <c r="A9" s="4" t="s">
        <v>17</v>
      </c>
      <c r="B9" s="13">
        <v>60</v>
      </c>
      <c r="C9" s="22">
        <v>4.74</v>
      </c>
      <c r="D9" s="22">
        <v>0.6</v>
      </c>
      <c r="E9" s="22">
        <v>28.98</v>
      </c>
      <c r="F9" s="22">
        <v>142</v>
      </c>
      <c r="G9" s="23" t="s">
        <v>9</v>
      </c>
      <c r="H9" s="5" t="s">
        <v>11</v>
      </c>
    </row>
    <row r="10" spans="1:8" ht="20.100000000000001" customHeight="1" x14ac:dyDescent="0.25">
      <c r="A10" s="6" t="s">
        <v>10</v>
      </c>
      <c r="B10" s="3">
        <f>SUM(B6:B9)</f>
        <v>510</v>
      </c>
      <c r="C10" s="7">
        <f>SUM(C6:C9)</f>
        <v>18.009999999999998</v>
      </c>
      <c r="D10" s="7">
        <f>SUM(D6:D9)</f>
        <v>19.600000000000001</v>
      </c>
      <c r="E10" s="45">
        <f>SUM(E6:E9)</f>
        <v>75.709999999999994</v>
      </c>
      <c r="F10" s="7">
        <f>SUM(F6:F9)</f>
        <v>525.57999999999993</v>
      </c>
      <c r="G10" s="8"/>
      <c r="H10" s="8"/>
    </row>
    <row r="11" spans="1:8" ht="20.100000000000001" customHeight="1" x14ac:dyDescent="0.25">
      <c r="A11" s="34" t="s">
        <v>52</v>
      </c>
      <c r="B11" s="34"/>
      <c r="C11" s="34"/>
      <c r="D11" s="34"/>
      <c r="E11" s="34"/>
      <c r="F11" s="34"/>
      <c r="G11" s="34"/>
      <c r="H11" s="34"/>
    </row>
    <row r="12" spans="1:8" ht="23.25" customHeight="1" x14ac:dyDescent="0.25">
      <c r="A12" s="32" t="s">
        <v>0</v>
      </c>
      <c r="B12" s="32" t="s">
        <v>1</v>
      </c>
      <c r="C12" s="35" t="s">
        <v>2</v>
      </c>
      <c r="D12" s="36"/>
      <c r="E12" s="37"/>
      <c r="F12" s="32" t="s">
        <v>3</v>
      </c>
      <c r="G12" s="32" t="s">
        <v>35</v>
      </c>
      <c r="H12" s="32" t="s">
        <v>4</v>
      </c>
    </row>
    <row r="13" spans="1:8" ht="25.7" customHeight="1" x14ac:dyDescent="0.25">
      <c r="A13" s="33"/>
      <c r="B13" s="33"/>
      <c r="C13" s="2" t="s">
        <v>5</v>
      </c>
      <c r="D13" s="2" t="s">
        <v>6</v>
      </c>
      <c r="E13" s="2" t="s">
        <v>7</v>
      </c>
      <c r="F13" s="33"/>
      <c r="G13" s="33"/>
      <c r="H13" s="33"/>
    </row>
    <row r="14" spans="1:8" ht="20.100000000000001" customHeight="1" x14ac:dyDescent="0.25">
      <c r="A14" s="39" t="s">
        <v>8</v>
      </c>
      <c r="B14" s="40"/>
      <c r="C14" s="40"/>
      <c r="D14" s="40"/>
      <c r="E14" s="40"/>
      <c r="F14" s="40"/>
      <c r="G14" s="40"/>
      <c r="H14" s="41"/>
    </row>
    <row r="15" spans="1:8" ht="21.75" customHeight="1" x14ac:dyDescent="0.25">
      <c r="A15" s="4" t="s">
        <v>46</v>
      </c>
      <c r="B15" s="5">
        <v>100</v>
      </c>
      <c r="C15" s="22">
        <v>1.05</v>
      </c>
      <c r="D15" s="22">
        <v>0.1</v>
      </c>
      <c r="E15" s="22">
        <v>8.5</v>
      </c>
      <c r="F15" s="22">
        <v>40.700000000000003</v>
      </c>
      <c r="G15" s="5" t="s">
        <v>44</v>
      </c>
      <c r="H15" s="5"/>
    </row>
    <row r="16" spans="1:8" ht="20.100000000000001" customHeight="1" x14ac:dyDescent="0.25">
      <c r="A16" s="4" t="s">
        <v>65</v>
      </c>
      <c r="B16" s="5">
        <v>150</v>
      </c>
      <c r="C16" s="22">
        <v>10.4</v>
      </c>
      <c r="D16" s="22">
        <v>15.2</v>
      </c>
      <c r="E16" s="22">
        <v>30.1</v>
      </c>
      <c r="F16" s="22">
        <v>261.3</v>
      </c>
      <c r="G16" s="5" t="s">
        <v>66</v>
      </c>
      <c r="H16" s="5"/>
    </row>
    <row r="17" spans="1:8" ht="20.100000000000001" customHeight="1" x14ac:dyDescent="0.25">
      <c r="A17" s="4" t="s">
        <v>38</v>
      </c>
      <c r="B17" s="5">
        <v>200</v>
      </c>
      <c r="C17" s="22">
        <v>0.3</v>
      </c>
      <c r="D17" s="22">
        <v>0</v>
      </c>
      <c r="E17" s="22">
        <v>15.2</v>
      </c>
      <c r="F17" s="22">
        <v>60</v>
      </c>
      <c r="G17" s="5" t="s">
        <v>39</v>
      </c>
      <c r="H17" s="5"/>
    </row>
    <row r="18" spans="1:8" ht="20.100000000000001" customHeight="1" x14ac:dyDescent="0.25">
      <c r="A18" s="4" t="s">
        <v>17</v>
      </c>
      <c r="B18" s="5">
        <v>50</v>
      </c>
      <c r="C18" s="22">
        <v>3.95</v>
      </c>
      <c r="D18" s="22">
        <v>0.5</v>
      </c>
      <c r="E18" s="22">
        <v>21.15</v>
      </c>
      <c r="F18" s="22">
        <v>118.33</v>
      </c>
      <c r="G18" s="5" t="s">
        <v>9</v>
      </c>
      <c r="H18" s="5" t="s">
        <v>11</v>
      </c>
    </row>
    <row r="19" spans="1:8" ht="20.100000000000001" customHeight="1" x14ac:dyDescent="0.25">
      <c r="A19" s="6" t="s">
        <v>10</v>
      </c>
      <c r="B19" s="3">
        <f>SUM(B15:B18)</f>
        <v>500</v>
      </c>
      <c r="C19" s="7">
        <f>SUM(C15:C18)</f>
        <v>15.700000000000003</v>
      </c>
      <c r="D19" s="45">
        <f t="shared" ref="D19:F19" si="0">SUM(D15:D18)</f>
        <v>15.799999999999999</v>
      </c>
      <c r="E19" s="7">
        <f t="shared" si="0"/>
        <v>74.949999999999989</v>
      </c>
      <c r="F19" s="7">
        <f t="shared" si="0"/>
        <v>480.33</v>
      </c>
      <c r="G19" s="8"/>
      <c r="H19" s="8"/>
    </row>
    <row r="20" spans="1:8" ht="20.100000000000001" customHeight="1" x14ac:dyDescent="0.25">
      <c r="A20" s="34" t="s">
        <v>53</v>
      </c>
      <c r="B20" s="34"/>
      <c r="C20" s="34"/>
      <c r="D20" s="34"/>
      <c r="E20" s="34"/>
      <c r="F20" s="34"/>
      <c r="G20" s="34"/>
      <c r="H20" s="34"/>
    </row>
    <row r="21" spans="1:8" ht="23.25" customHeight="1" x14ac:dyDescent="0.25">
      <c r="A21" s="32" t="s">
        <v>0</v>
      </c>
      <c r="B21" s="32" t="s">
        <v>1</v>
      </c>
      <c r="C21" s="35" t="s">
        <v>2</v>
      </c>
      <c r="D21" s="36"/>
      <c r="E21" s="37"/>
      <c r="F21" s="32" t="s">
        <v>3</v>
      </c>
      <c r="G21" s="32" t="s">
        <v>35</v>
      </c>
      <c r="H21" s="32" t="s">
        <v>4</v>
      </c>
    </row>
    <row r="22" spans="1:8" ht="25.7" customHeight="1" x14ac:dyDescent="0.25">
      <c r="A22" s="33"/>
      <c r="B22" s="33"/>
      <c r="C22" s="2" t="s">
        <v>5</v>
      </c>
      <c r="D22" s="2" t="s">
        <v>6</v>
      </c>
      <c r="E22" s="2" t="s">
        <v>7</v>
      </c>
      <c r="F22" s="33"/>
      <c r="G22" s="33"/>
      <c r="H22" s="33"/>
    </row>
    <row r="23" spans="1:8" ht="20.100000000000001" customHeight="1" x14ac:dyDescent="0.25">
      <c r="A23" s="42" t="s">
        <v>8</v>
      </c>
      <c r="B23" s="43"/>
      <c r="C23" s="43"/>
      <c r="D23" s="43"/>
      <c r="E23" s="43"/>
      <c r="F23" s="43"/>
      <c r="G23" s="43"/>
      <c r="H23" s="44"/>
    </row>
    <row r="24" spans="1:8" ht="20.25" customHeight="1" x14ac:dyDescent="0.25">
      <c r="A24" s="4" t="s">
        <v>77</v>
      </c>
      <c r="B24" s="5">
        <v>200</v>
      </c>
      <c r="C24" s="22">
        <v>7.8</v>
      </c>
      <c r="D24" s="22">
        <v>9.1999999999999993</v>
      </c>
      <c r="E24" s="22">
        <v>30.2</v>
      </c>
      <c r="F24" s="22">
        <v>225.8</v>
      </c>
      <c r="G24" s="5" t="s">
        <v>78</v>
      </c>
      <c r="H24" s="5"/>
    </row>
    <row r="25" spans="1:8" ht="20.100000000000001" customHeight="1" x14ac:dyDescent="0.25">
      <c r="A25" s="4" t="s">
        <v>40</v>
      </c>
      <c r="B25" s="5" t="s">
        <v>21</v>
      </c>
      <c r="C25" s="22">
        <v>6.7</v>
      </c>
      <c r="D25" s="22">
        <v>6.1</v>
      </c>
      <c r="E25" s="22">
        <v>17.100000000000001</v>
      </c>
      <c r="F25" s="22">
        <v>149.85</v>
      </c>
      <c r="G25" s="5" t="s">
        <v>41</v>
      </c>
      <c r="H25" s="5"/>
    </row>
    <row r="26" spans="1:8" ht="20.100000000000001" customHeight="1" x14ac:dyDescent="0.25">
      <c r="A26" s="4" t="s">
        <v>42</v>
      </c>
      <c r="B26" s="5">
        <v>200</v>
      </c>
      <c r="C26" s="22">
        <v>0.18</v>
      </c>
      <c r="D26" s="22">
        <v>0</v>
      </c>
      <c r="E26" s="22">
        <v>15</v>
      </c>
      <c r="F26" s="22">
        <v>58</v>
      </c>
      <c r="G26" s="5" t="s">
        <v>43</v>
      </c>
      <c r="H26" s="5"/>
    </row>
    <row r="27" spans="1:8" ht="20.100000000000001" customHeight="1" x14ac:dyDescent="0.25">
      <c r="A27" s="4" t="s">
        <v>17</v>
      </c>
      <c r="B27" s="13">
        <v>50</v>
      </c>
      <c r="C27" s="22">
        <v>3.95</v>
      </c>
      <c r="D27" s="22">
        <v>0.5</v>
      </c>
      <c r="E27" s="22">
        <v>21.15</v>
      </c>
      <c r="F27" s="22">
        <v>118.33</v>
      </c>
      <c r="G27" s="23" t="s">
        <v>9</v>
      </c>
      <c r="H27" s="5" t="s">
        <v>11</v>
      </c>
    </row>
    <row r="28" spans="1:8" ht="20.100000000000001" customHeight="1" x14ac:dyDescent="0.25">
      <c r="A28" s="6" t="s">
        <v>10</v>
      </c>
      <c r="B28" s="3">
        <v>500</v>
      </c>
      <c r="C28" s="7">
        <f>SUM(C24:C27)</f>
        <v>18.63</v>
      </c>
      <c r="D28" s="45">
        <f t="shared" ref="D28:F28" si="1">SUM(D24:D27)</f>
        <v>15.799999999999999</v>
      </c>
      <c r="E28" s="7">
        <f t="shared" si="1"/>
        <v>83.449999999999989</v>
      </c>
      <c r="F28" s="7">
        <f t="shared" si="1"/>
        <v>551.98</v>
      </c>
      <c r="G28" s="8"/>
      <c r="H28" s="8"/>
    </row>
    <row r="29" spans="1:8" ht="20.100000000000001" customHeight="1" x14ac:dyDescent="0.25">
      <c r="A29" s="34" t="s">
        <v>54</v>
      </c>
      <c r="B29" s="34"/>
      <c r="C29" s="34"/>
      <c r="D29" s="34"/>
      <c r="E29" s="34"/>
      <c r="F29" s="34"/>
      <c r="G29" s="34"/>
      <c r="H29" s="34"/>
    </row>
    <row r="30" spans="1:8" ht="23.25" customHeight="1" x14ac:dyDescent="0.25">
      <c r="A30" s="32" t="s">
        <v>0</v>
      </c>
      <c r="B30" s="32" t="s">
        <v>1</v>
      </c>
      <c r="C30" s="35" t="s">
        <v>2</v>
      </c>
      <c r="D30" s="36"/>
      <c r="E30" s="37"/>
      <c r="F30" s="32" t="s">
        <v>3</v>
      </c>
      <c r="G30" s="32" t="s">
        <v>35</v>
      </c>
      <c r="H30" s="32" t="s">
        <v>4</v>
      </c>
    </row>
    <row r="31" spans="1:8" ht="25.7" customHeight="1" x14ac:dyDescent="0.25">
      <c r="A31" s="33"/>
      <c r="B31" s="33"/>
      <c r="C31" s="2" t="s">
        <v>5</v>
      </c>
      <c r="D31" s="2" t="s">
        <v>6</v>
      </c>
      <c r="E31" s="2" t="s">
        <v>7</v>
      </c>
      <c r="F31" s="33"/>
      <c r="G31" s="33"/>
      <c r="H31" s="33"/>
    </row>
    <row r="32" spans="1:8" ht="20.100000000000001" customHeight="1" x14ac:dyDescent="0.25">
      <c r="A32" s="39" t="s">
        <v>8</v>
      </c>
      <c r="B32" s="40"/>
      <c r="C32" s="40"/>
      <c r="D32" s="40"/>
      <c r="E32" s="40"/>
      <c r="F32" s="40"/>
      <c r="G32" s="40"/>
      <c r="H32" s="41"/>
    </row>
    <row r="33" spans="1:8" ht="20.25" customHeight="1" x14ac:dyDescent="0.25">
      <c r="A33" s="4" t="s">
        <v>31</v>
      </c>
      <c r="B33" s="5">
        <v>100</v>
      </c>
      <c r="C33" s="22">
        <v>0.78</v>
      </c>
      <c r="D33" s="22">
        <v>0.1</v>
      </c>
      <c r="E33" s="22">
        <v>1.66</v>
      </c>
      <c r="F33" s="22">
        <v>12.65</v>
      </c>
      <c r="G33" s="5" t="s">
        <v>32</v>
      </c>
      <c r="H33" s="5"/>
    </row>
    <row r="34" spans="1:8" ht="19.5" customHeight="1" x14ac:dyDescent="0.25">
      <c r="A34" s="4" t="s">
        <v>14</v>
      </c>
      <c r="B34" s="5">
        <v>150</v>
      </c>
      <c r="C34" s="22">
        <v>12</v>
      </c>
      <c r="D34" s="22">
        <v>19</v>
      </c>
      <c r="E34" s="22">
        <v>29.4</v>
      </c>
      <c r="F34" s="22">
        <v>312</v>
      </c>
      <c r="G34" s="5" t="s">
        <v>13</v>
      </c>
      <c r="H34" s="5"/>
    </row>
    <row r="35" spans="1:8" ht="20.100000000000001" customHeight="1" x14ac:dyDescent="0.25">
      <c r="A35" s="4" t="s">
        <v>36</v>
      </c>
      <c r="B35" s="5">
        <v>200</v>
      </c>
      <c r="C35" s="22">
        <v>0.2</v>
      </c>
      <c r="D35" s="22">
        <v>0</v>
      </c>
      <c r="E35" s="22">
        <v>15</v>
      </c>
      <c r="F35" s="22">
        <v>58</v>
      </c>
      <c r="G35" s="5" t="s">
        <v>37</v>
      </c>
      <c r="H35" s="5"/>
    </row>
    <row r="36" spans="1:8" ht="20.100000000000001" customHeight="1" x14ac:dyDescent="0.25">
      <c r="A36" s="4" t="s">
        <v>17</v>
      </c>
      <c r="B36" s="5">
        <v>50</v>
      </c>
      <c r="C36" s="22">
        <v>3.95</v>
      </c>
      <c r="D36" s="22">
        <v>0.5</v>
      </c>
      <c r="E36" s="22">
        <v>21.15</v>
      </c>
      <c r="F36" s="22">
        <v>118.33</v>
      </c>
      <c r="G36" s="5" t="s">
        <v>9</v>
      </c>
      <c r="H36" s="5" t="s">
        <v>11</v>
      </c>
    </row>
    <row r="37" spans="1:8" ht="20.100000000000001" customHeight="1" x14ac:dyDescent="0.25">
      <c r="A37" s="6" t="s">
        <v>10</v>
      </c>
      <c r="B37" s="3">
        <f>SUM(B33:B36)</f>
        <v>500</v>
      </c>
      <c r="C37" s="7">
        <f>SUM(C33:C36)</f>
        <v>16.93</v>
      </c>
      <c r="D37" s="7">
        <f t="shared" ref="D37:F37" si="2">SUM(D33:D36)</f>
        <v>19.600000000000001</v>
      </c>
      <c r="E37" s="45">
        <f t="shared" si="2"/>
        <v>67.210000000000008</v>
      </c>
      <c r="F37" s="7">
        <f t="shared" si="2"/>
        <v>500.97999999999996</v>
      </c>
      <c r="G37" s="8"/>
      <c r="H37" s="8"/>
    </row>
    <row r="38" spans="1:8" ht="20.100000000000001" customHeight="1" x14ac:dyDescent="0.25">
      <c r="A38" s="34" t="s">
        <v>55</v>
      </c>
      <c r="B38" s="34"/>
      <c r="C38" s="34"/>
      <c r="D38" s="34"/>
      <c r="E38" s="34"/>
      <c r="F38" s="34"/>
      <c r="G38" s="34"/>
      <c r="H38" s="34"/>
    </row>
    <row r="39" spans="1:8" ht="23.25" customHeight="1" x14ac:dyDescent="0.25">
      <c r="A39" s="32" t="s">
        <v>0</v>
      </c>
      <c r="B39" s="32" t="s">
        <v>1</v>
      </c>
      <c r="C39" s="35" t="s">
        <v>2</v>
      </c>
      <c r="D39" s="36"/>
      <c r="E39" s="37"/>
      <c r="F39" s="32" t="s">
        <v>3</v>
      </c>
      <c r="G39" s="32" t="s">
        <v>35</v>
      </c>
      <c r="H39" s="32" t="s">
        <v>4</v>
      </c>
    </row>
    <row r="40" spans="1:8" ht="25.7" customHeight="1" x14ac:dyDescent="0.25">
      <c r="A40" s="33"/>
      <c r="B40" s="33"/>
      <c r="C40" s="2" t="s">
        <v>5</v>
      </c>
      <c r="D40" s="2" t="s">
        <v>6</v>
      </c>
      <c r="E40" s="2" t="s">
        <v>7</v>
      </c>
      <c r="F40" s="33"/>
      <c r="G40" s="33"/>
      <c r="H40" s="33"/>
    </row>
    <row r="41" spans="1:8" ht="20.100000000000001" customHeight="1" x14ac:dyDescent="0.25">
      <c r="A41" s="39" t="s">
        <v>8</v>
      </c>
      <c r="B41" s="40"/>
      <c r="C41" s="40"/>
      <c r="D41" s="40"/>
      <c r="E41" s="40"/>
      <c r="F41" s="40"/>
      <c r="G41" s="40"/>
      <c r="H41" s="41"/>
    </row>
    <row r="42" spans="1:8" ht="21" customHeight="1" x14ac:dyDescent="0.25">
      <c r="A42" s="4" t="s">
        <v>63</v>
      </c>
      <c r="B42" s="5" t="s">
        <v>12</v>
      </c>
      <c r="C42" s="22">
        <v>10.3</v>
      </c>
      <c r="D42" s="22">
        <v>10.6</v>
      </c>
      <c r="E42" s="22">
        <v>14.1</v>
      </c>
      <c r="F42" s="22">
        <v>195.6</v>
      </c>
      <c r="G42" s="5" t="s">
        <v>64</v>
      </c>
      <c r="H42" s="5"/>
    </row>
    <row r="43" spans="1:8" ht="20.100000000000001" customHeight="1" x14ac:dyDescent="0.25">
      <c r="A43" s="4" t="s">
        <v>15</v>
      </c>
      <c r="B43" s="13">
        <v>150</v>
      </c>
      <c r="C43" s="22">
        <v>5.0999999999999996</v>
      </c>
      <c r="D43" s="22">
        <v>9.15</v>
      </c>
      <c r="E43" s="22">
        <v>34.200000000000003</v>
      </c>
      <c r="F43" s="22">
        <v>244.5</v>
      </c>
      <c r="G43" s="14" t="s">
        <v>16</v>
      </c>
      <c r="H43" s="5"/>
    </row>
    <row r="44" spans="1:8" ht="20.100000000000001" customHeight="1" x14ac:dyDescent="0.25">
      <c r="A44" s="4" t="s">
        <v>38</v>
      </c>
      <c r="B44" s="5">
        <v>200</v>
      </c>
      <c r="C44" s="22">
        <v>0.3</v>
      </c>
      <c r="D44" s="22">
        <v>0</v>
      </c>
      <c r="E44" s="22">
        <v>15.2</v>
      </c>
      <c r="F44" s="22">
        <v>60</v>
      </c>
      <c r="G44" s="5" t="s">
        <v>39</v>
      </c>
      <c r="H44" s="5"/>
    </row>
    <row r="45" spans="1:8" ht="20.100000000000001" customHeight="1" x14ac:dyDescent="0.25">
      <c r="A45" s="4" t="s">
        <v>17</v>
      </c>
      <c r="B45" s="5">
        <v>40</v>
      </c>
      <c r="C45" s="22">
        <v>3.16</v>
      </c>
      <c r="D45" s="22">
        <v>0.4</v>
      </c>
      <c r="E45" s="22">
        <v>19.32</v>
      </c>
      <c r="F45" s="22">
        <v>94.67</v>
      </c>
      <c r="G45" s="5" t="s">
        <v>9</v>
      </c>
      <c r="H45" s="5"/>
    </row>
    <row r="46" spans="1:8" ht="20.100000000000001" customHeight="1" x14ac:dyDescent="0.25">
      <c r="A46" s="6" t="s">
        <v>10</v>
      </c>
      <c r="B46" s="3">
        <v>510</v>
      </c>
      <c r="C46" s="7">
        <f>SUM(C42:C45)</f>
        <v>18.86</v>
      </c>
      <c r="D46" s="7">
        <f t="shared" ref="D46:F46" si="3">SUM(D42:D45)</f>
        <v>20.149999999999999</v>
      </c>
      <c r="E46" s="7">
        <f t="shared" si="3"/>
        <v>82.82</v>
      </c>
      <c r="F46" s="7">
        <f t="shared" si="3"/>
        <v>594.77</v>
      </c>
      <c r="G46" s="8"/>
      <c r="H46" s="8"/>
    </row>
    <row r="47" spans="1:8" ht="20.100000000000001" customHeight="1" x14ac:dyDescent="0.25">
      <c r="A47" s="34" t="s">
        <v>56</v>
      </c>
      <c r="B47" s="34"/>
      <c r="C47" s="34"/>
      <c r="D47" s="34"/>
      <c r="E47" s="34"/>
      <c r="F47" s="34"/>
      <c r="G47" s="34"/>
      <c r="H47" s="34"/>
    </row>
    <row r="48" spans="1:8" ht="23.25" customHeight="1" x14ac:dyDescent="0.25">
      <c r="A48" s="32" t="s">
        <v>0</v>
      </c>
      <c r="B48" s="32" t="s">
        <v>1</v>
      </c>
      <c r="C48" s="35" t="s">
        <v>2</v>
      </c>
      <c r="D48" s="36"/>
      <c r="E48" s="37"/>
      <c r="F48" s="32" t="s">
        <v>3</v>
      </c>
      <c r="G48" s="32" t="s">
        <v>35</v>
      </c>
      <c r="H48" s="32" t="s">
        <v>4</v>
      </c>
    </row>
    <row r="49" spans="1:8" ht="25.7" customHeight="1" x14ac:dyDescent="0.25">
      <c r="A49" s="33"/>
      <c r="B49" s="33"/>
      <c r="C49" s="2" t="s">
        <v>5</v>
      </c>
      <c r="D49" s="2" t="s">
        <v>6</v>
      </c>
      <c r="E49" s="2" t="s">
        <v>7</v>
      </c>
      <c r="F49" s="33"/>
      <c r="G49" s="33"/>
      <c r="H49" s="33"/>
    </row>
    <row r="50" spans="1:8" ht="20.100000000000001" customHeight="1" x14ac:dyDescent="0.25">
      <c r="A50" s="39" t="s">
        <v>8</v>
      </c>
      <c r="B50" s="40"/>
      <c r="C50" s="40"/>
      <c r="D50" s="40"/>
      <c r="E50" s="40"/>
      <c r="F50" s="40"/>
      <c r="G50" s="40"/>
      <c r="H50" s="41"/>
    </row>
    <row r="51" spans="1:8" ht="33.75" customHeight="1" x14ac:dyDescent="0.25">
      <c r="A51" s="4" t="s">
        <v>33</v>
      </c>
      <c r="B51" s="5">
        <v>200</v>
      </c>
      <c r="C51" s="22">
        <v>9.6</v>
      </c>
      <c r="D51" s="22">
        <v>14.5</v>
      </c>
      <c r="E51" s="22">
        <v>32</v>
      </c>
      <c r="F51" s="22">
        <v>220.6</v>
      </c>
      <c r="G51" s="5" t="s">
        <v>34</v>
      </c>
      <c r="H51" s="5"/>
    </row>
    <row r="52" spans="1:8" ht="20.100000000000001" customHeight="1" x14ac:dyDescent="0.25">
      <c r="A52" s="28" t="s">
        <v>79</v>
      </c>
      <c r="B52" s="29" t="s">
        <v>80</v>
      </c>
      <c r="C52" s="30">
        <v>3.3</v>
      </c>
      <c r="D52" s="30">
        <v>0.8</v>
      </c>
      <c r="E52" s="30">
        <v>19</v>
      </c>
      <c r="F52" s="30">
        <v>117.4</v>
      </c>
      <c r="G52" s="29" t="s">
        <v>81</v>
      </c>
      <c r="H52" s="29"/>
    </row>
    <row r="53" spans="1:8" ht="20.100000000000001" customHeight="1" x14ac:dyDescent="0.25">
      <c r="A53" s="4" t="s">
        <v>42</v>
      </c>
      <c r="B53" s="5">
        <v>200</v>
      </c>
      <c r="C53" s="26">
        <v>0.18</v>
      </c>
      <c r="D53" s="26">
        <v>0</v>
      </c>
      <c r="E53" s="26">
        <v>15</v>
      </c>
      <c r="F53" s="26">
        <v>58</v>
      </c>
      <c r="G53" s="5" t="s">
        <v>43</v>
      </c>
      <c r="H53" s="5"/>
    </row>
    <row r="54" spans="1:8" ht="20.100000000000001" customHeight="1" x14ac:dyDescent="0.25">
      <c r="A54" s="4" t="s">
        <v>17</v>
      </c>
      <c r="B54" s="13">
        <v>50</v>
      </c>
      <c r="C54" s="26">
        <v>3.95</v>
      </c>
      <c r="D54" s="26">
        <v>0.5</v>
      </c>
      <c r="E54" s="26">
        <v>21.15</v>
      </c>
      <c r="F54" s="26">
        <v>118.33</v>
      </c>
      <c r="G54" s="23" t="s">
        <v>9</v>
      </c>
      <c r="H54" s="5" t="s">
        <v>11</v>
      </c>
    </row>
    <row r="55" spans="1:8" ht="20.100000000000001" customHeight="1" x14ac:dyDescent="0.25">
      <c r="A55" s="6" t="s">
        <v>10</v>
      </c>
      <c r="B55" s="3">
        <v>500</v>
      </c>
      <c r="C55" s="7">
        <f>SUM(C51:C54)</f>
        <v>17.029999999999998</v>
      </c>
      <c r="D55" s="45">
        <f t="shared" ref="D55:F55" si="4">SUM(D51:D54)</f>
        <v>15.8</v>
      </c>
      <c r="E55" s="45">
        <f t="shared" si="4"/>
        <v>87.15</v>
      </c>
      <c r="F55" s="7">
        <f t="shared" si="4"/>
        <v>514.33000000000004</v>
      </c>
      <c r="G55" s="8"/>
      <c r="H55" s="8"/>
    </row>
    <row r="56" spans="1:8" ht="20.100000000000001" customHeight="1" x14ac:dyDescent="0.25">
      <c r="A56" s="34" t="s">
        <v>57</v>
      </c>
      <c r="B56" s="34"/>
      <c r="C56" s="34"/>
      <c r="D56" s="34"/>
      <c r="E56" s="34"/>
      <c r="F56" s="34"/>
      <c r="G56" s="34"/>
      <c r="H56" s="34"/>
    </row>
    <row r="57" spans="1:8" ht="23.25" customHeight="1" x14ac:dyDescent="0.25">
      <c r="A57" s="32" t="s">
        <v>0</v>
      </c>
      <c r="B57" s="32" t="s">
        <v>1</v>
      </c>
      <c r="C57" s="35" t="s">
        <v>2</v>
      </c>
      <c r="D57" s="36"/>
      <c r="E57" s="37"/>
      <c r="F57" s="32" t="s">
        <v>3</v>
      </c>
      <c r="G57" s="32" t="s">
        <v>35</v>
      </c>
      <c r="H57" s="32" t="s">
        <v>4</v>
      </c>
    </row>
    <row r="58" spans="1:8" ht="25.7" customHeight="1" x14ac:dyDescent="0.25">
      <c r="A58" s="33"/>
      <c r="B58" s="33"/>
      <c r="C58" s="2" t="s">
        <v>5</v>
      </c>
      <c r="D58" s="2" t="s">
        <v>6</v>
      </c>
      <c r="E58" s="2" t="s">
        <v>7</v>
      </c>
      <c r="F58" s="33"/>
      <c r="G58" s="33"/>
      <c r="H58" s="33"/>
    </row>
    <row r="59" spans="1:8" ht="20.100000000000001" customHeight="1" x14ac:dyDescent="0.25">
      <c r="A59" s="39" t="s">
        <v>8</v>
      </c>
      <c r="B59" s="40"/>
      <c r="C59" s="40"/>
      <c r="D59" s="40"/>
      <c r="E59" s="40"/>
      <c r="F59" s="40"/>
      <c r="G59" s="40"/>
      <c r="H59" s="41"/>
    </row>
    <row r="60" spans="1:8" ht="20.25" customHeight="1" x14ac:dyDescent="0.25">
      <c r="A60" s="4" t="s">
        <v>70</v>
      </c>
      <c r="B60" s="5">
        <v>90</v>
      </c>
      <c r="C60" s="22">
        <v>10.25</v>
      </c>
      <c r="D60" s="22">
        <v>10.4</v>
      </c>
      <c r="E60" s="22">
        <v>9.8000000000000007</v>
      </c>
      <c r="F60" s="22">
        <v>156.6</v>
      </c>
      <c r="G60" s="5" t="s">
        <v>71</v>
      </c>
      <c r="H60" s="5"/>
    </row>
    <row r="61" spans="1:8" ht="20.100000000000001" customHeight="1" x14ac:dyDescent="0.25">
      <c r="A61" s="4" t="s">
        <v>15</v>
      </c>
      <c r="B61" s="5">
        <v>150</v>
      </c>
      <c r="C61" s="22">
        <v>5.0999999999999996</v>
      </c>
      <c r="D61" s="22">
        <v>9.15</v>
      </c>
      <c r="E61" s="22">
        <v>34.200000000000003</v>
      </c>
      <c r="F61" s="22">
        <v>244.5</v>
      </c>
      <c r="G61" s="5" t="s">
        <v>16</v>
      </c>
      <c r="H61" s="5"/>
    </row>
    <row r="62" spans="1:8" ht="20.100000000000001" customHeight="1" x14ac:dyDescent="0.25">
      <c r="A62" s="4" t="s">
        <v>36</v>
      </c>
      <c r="B62" s="5">
        <v>200</v>
      </c>
      <c r="C62" s="22">
        <v>0.2</v>
      </c>
      <c r="D62" s="22">
        <v>0</v>
      </c>
      <c r="E62" s="22">
        <v>15</v>
      </c>
      <c r="F62" s="22">
        <v>58</v>
      </c>
      <c r="G62" s="5" t="s">
        <v>37</v>
      </c>
      <c r="H62" s="5"/>
    </row>
    <row r="63" spans="1:8" ht="20.100000000000001" customHeight="1" x14ac:dyDescent="0.25">
      <c r="A63" s="4" t="s">
        <v>17</v>
      </c>
      <c r="B63" s="5">
        <v>60</v>
      </c>
      <c r="C63" s="22">
        <v>4.74</v>
      </c>
      <c r="D63" s="22">
        <v>0.6</v>
      </c>
      <c r="E63" s="22">
        <v>28.98</v>
      </c>
      <c r="F63" s="22">
        <v>142</v>
      </c>
      <c r="G63" s="5" t="s">
        <v>9</v>
      </c>
      <c r="H63" s="5" t="s">
        <v>11</v>
      </c>
    </row>
    <row r="64" spans="1:8" ht="20.100000000000001" customHeight="1" x14ac:dyDescent="0.25">
      <c r="A64" s="6" t="s">
        <v>10</v>
      </c>
      <c r="B64" s="3">
        <f>SUM(B60:B63)</f>
        <v>500</v>
      </c>
      <c r="C64" s="7">
        <f>SUM(C60:C63)</f>
        <v>20.29</v>
      </c>
      <c r="D64" s="7">
        <f t="shared" ref="D64:F64" si="5">SUM(D60:D63)</f>
        <v>20.150000000000002</v>
      </c>
      <c r="E64" s="7">
        <f t="shared" si="5"/>
        <v>87.98</v>
      </c>
      <c r="F64" s="7">
        <f t="shared" si="5"/>
        <v>601.1</v>
      </c>
      <c r="G64" s="8"/>
      <c r="H64" s="8"/>
    </row>
    <row r="65" spans="1:8" ht="20.100000000000001" customHeight="1" x14ac:dyDescent="0.25">
      <c r="A65" s="34" t="s">
        <v>58</v>
      </c>
      <c r="B65" s="34"/>
      <c r="C65" s="34"/>
      <c r="D65" s="34"/>
      <c r="E65" s="34"/>
      <c r="F65" s="34"/>
      <c r="G65" s="34"/>
      <c r="H65" s="34"/>
    </row>
    <row r="66" spans="1:8" ht="23.25" customHeight="1" x14ac:dyDescent="0.25">
      <c r="A66" s="32" t="s">
        <v>0</v>
      </c>
      <c r="B66" s="32" t="s">
        <v>1</v>
      </c>
      <c r="C66" s="35" t="s">
        <v>2</v>
      </c>
      <c r="D66" s="36"/>
      <c r="E66" s="37"/>
      <c r="F66" s="32" t="s">
        <v>3</v>
      </c>
      <c r="G66" s="32" t="s">
        <v>35</v>
      </c>
      <c r="H66" s="32" t="s">
        <v>4</v>
      </c>
    </row>
    <row r="67" spans="1:8" ht="25.7" customHeight="1" x14ac:dyDescent="0.25">
      <c r="A67" s="33"/>
      <c r="B67" s="33"/>
      <c r="C67" s="2" t="s">
        <v>5</v>
      </c>
      <c r="D67" s="2" t="s">
        <v>6</v>
      </c>
      <c r="E67" s="2" t="s">
        <v>7</v>
      </c>
      <c r="F67" s="33"/>
      <c r="G67" s="33"/>
      <c r="H67" s="33"/>
    </row>
    <row r="68" spans="1:8" ht="20.100000000000001" customHeight="1" x14ac:dyDescent="0.25">
      <c r="A68" s="39" t="s">
        <v>8</v>
      </c>
      <c r="B68" s="40"/>
      <c r="C68" s="40"/>
      <c r="D68" s="40"/>
      <c r="E68" s="40"/>
      <c r="F68" s="40"/>
      <c r="G68" s="40"/>
      <c r="H68" s="41"/>
    </row>
    <row r="69" spans="1:8" ht="21.75" customHeight="1" x14ac:dyDescent="0.25">
      <c r="A69" s="4" t="s">
        <v>68</v>
      </c>
      <c r="B69" s="31">
        <v>200</v>
      </c>
      <c r="C69" s="22">
        <v>9.6999999999999993</v>
      </c>
      <c r="D69" s="22">
        <v>14.5</v>
      </c>
      <c r="E69" s="22">
        <v>28.4</v>
      </c>
      <c r="F69" s="22">
        <v>220.6</v>
      </c>
      <c r="G69" s="5" t="s">
        <v>69</v>
      </c>
      <c r="H69" s="5"/>
    </row>
    <row r="70" spans="1:8" ht="20.100000000000001" customHeight="1" x14ac:dyDescent="0.25">
      <c r="A70" s="4" t="s">
        <v>47</v>
      </c>
      <c r="B70" s="5">
        <v>180</v>
      </c>
      <c r="C70" s="22">
        <v>0.7</v>
      </c>
      <c r="D70" s="22">
        <v>0.7</v>
      </c>
      <c r="E70" s="22">
        <v>15.1</v>
      </c>
      <c r="F70" s="22">
        <v>82.1</v>
      </c>
      <c r="G70" s="5" t="s">
        <v>50</v>
      </c>
      <c r="H70" s="5">
        <v>2011</v>
      </c>
    </row>
    <row r="71" spans="1:8" ht="20.100000000000001" customHeight="1" x14ac:dyDescent="0.25">
      <c r="A71" s="4" t="s">
        <v>38</v>
      </c>
      <c r="B71" s="5">
        <v>200</v>
      </c>
      <c r="C71" s="22">
        <v>0.3</v>
      </c>
      <c r="D71" s="22">
        <v>0</v>
      </c>
      <c r="E71" s="22">
        <v>15.2</v>
      </c>
      <c r="F71" s="22">
        <v>60</v>
      </c>
      <c r="G71" s="5" t="s">
        <v>39</v>
      </c>
      <c r="H71" s="5"/>
    </row>
    <row r="72" spans="1:8" ht="20.100000000000001" customHeight="1" x14ac:dyDescent="0.25">
      <c r="A72" s="4" t="s">
        <v>17</v>
      </c>
      <c r="B72" s="5">
        <v>60</v>
      </c>
      <c r="C72" s="22">
        <v>4.74</v>
      </c>
      <c r="D72" s="22">
        <v>0.6</v>
      </c>
      <c r="E72" s="22">
        <v>28.98</v>
      </c>
      <c r="F72" s="22">
        <v>142</v>
      </c>
      <c r="G72" s="5" t="s">
        <v>9</v>
      </c>
      <c r="H72" s="5" t="s">
        <v>11</v>
      </c>
    </row>
    <row r="73" spans="1:8" ht="20.100000000000001" customHeight="1" x14ac:dyDescent="0.25">
      <c r="A73" s="6" t="s">
        <v>10</v>
      </c>
      <c r="B73" s="3">
        <f>SUM(B69:B72)</f>
        <v>640</v>
      </c>
      <c r="C73" s="45">
        <f>SUM(C69:C72)</f>
        <v>15.44</v>
      </c>
      <c r="D73" s="45">
        <f t="shared" ref="D73:F73" si="6">SUM(D69:D72)</f>
        <v>15.799999999999999</v>
      </c>
      <c r="E73" s="7">
        <f t="shared" si="6"/>
        <v>87.68</v>
      </c>
      <c r="F73" s="7">
        <f t="shared" si="6"/>
        <v>504.7</v>
      </c>
      <c r="G73" s="8"/>
      <c r="H73" s="8"/>
    </row>
    <row r="74" spans="1:8" ht="20.100000000000001" customHeight="1" x14ac:dyDescent="0.25">
      <c r="A74" s="34" t="s">
        <v>59</v>
      </c>
      <c r="B74" s="34"/>
      <c r="C74" s="34"/>
      <c r="D74" s="34"/>
      <c r="E74" s="34"/>
      <c r="F74" s="34"/>
      <c r="G74" s="34"/>
      <c r="H74" s="34"/>
    </row>
    <row r="75" spans="1:8" ht="23.25" customHeight="1" x14ac:dyDescent="0.25">
      <c r="A75" s="32" t="s">
        <v>0</v>
      </c>
      <c r="B75" s="32" t="s">
        <v>1</v>
      </c>
      <c r="C75" s="35" t="s">
        <v>2</v>
      </c>
      <c r="D75" s="36"/>
      <c r="E75" s="37"/>
      <c r="F75" s="32" t="s">
        <v>3</v>
      </c>
      <c r="G75" s="32" t="s">
        <v>35</v>
      </c>
      <c r="H75" s="32" t="s">
        <v>4</v>
      </c>
    </row>
    <row r="76" spans="1:8" ht="25.7" customHeight="1" x14ac:dyDescent="0.25">
      <c r="A76" s="33"/>
      <c r="B76" s="33"/>
      <c r="C76" s="2" t="s">
        <v>5</v>
      </c>
      <c r="D76" s="2" t="s">
        <v>6</v>
      </c>
      <c r="E76" s="2" t="s">
        <v>7</v>
      </c>
      <c r="F76" s="33"/>
      <c r="G76" s="33"/>
      <c r="H76" s="33"/>
    </row>
    <row r="77" spans="1:8" ht="20.100000000000001" customHeight="1" x14ac:dyDescent="0.25">
      <c r="A77" s="39" t="s">
        <v>8</v>
      </c>
      <c r="B77" s="40"/>
      <c r="C77" s="40"/>
      <c r="D77" s="40"/>
      <c r="E77" s="40"/>
      <c r="F77" s="40"/>
      <c r="G77" s="40"/>
      <c r="H77" s="41"/>
    </row>
    <row r="78" spans="1:8" ht="20.100000000000001" customHeight="1" x14ac:dyDescent="0.25">
      <c r="A78" s="4" t="s">
        <v>48</v>
      </c>
      <c r="B78" s="13">
        <v>60</v>
      </c>
      <c r="C78" s="22">
        <v>0.64</v>
      </c>
      <c r="D78" s="22">
        <v>0</v>
      </c>
      <c r="E78" s="22">
        <v>1.4</v>
      </c>
      <c r="F78" s="22">
        <v>8.15</v>
      </c>
      <c r="G78" s="5" t="s">
        <v>49</v>
      </c>
      <c r="H78" s="5"/>
    </row>
    <row r="79" spans="1:8" ht="21" customHeight="1" x14ac:dyDescent="0.25">
      <c r="A79" s="4" t="s">
        <v>72</v>
      </c>
      <c r="B79" s="5">
        <v>180</v>
      </c>
      <c r="C79" s="22">
        <v>9.9600000000000009</v>
      </c>
      <c r="D79" s="22">
        <v>15.2</v>
      </c>
      <c r="E79" s="22">
        <v>42.6</v>
      </c>
      <c r="F79" s="22">
        <v>337.7</v>
      </c>
      <c r="G79" s="5" t="s">
        <v>67</v>
      </c>
      <c r="H79" s="5"/>
    </row>
    <row r="80" spans="1:8" ht="20.100000000000001" customHeight="1" x14ac:dyDescent="0.25">
      <c r="A80" s="4" t="s">
        <v>42</v>
      </c>
      <c r="B80" s="5">
        <v>200</v>
      </c>
      <c r="C80" s="22">
        <v>0.18</v>
      </c>
      <c r="D80" s="22">
        <v>0</v>
      </c>
      <c r="E80" s="22">
        <v>15</v>
      </c>
      <c r="F80" s="22">
        <v>58</v>
      </c>
      <c r="G80" s="5" t="s">
        <v>43</v>
      </c>
      <c r="H80" s="5"/>
    </row>
    <row r="81" spans="1:8" ht="20.100000000000001" customHeight="1" x14ac:dyDescent="0.25">
      <c r="A81" s="4" t="s">
        <v>17</v>
      </c>
      <c r="B81" s="13">
        <v>60</v>
      </c>
      <c r="C81" s="22">
        <v>4.74</v>
      </c>
      <c r="D81" s="22">
        <v>0.6</v>
      </c>
      <c r="E81" s="22">
        <v>28.98</v>
      </c>
      <c r="F81" s="22">
        <v>142</v>
      </c>
      <c r="G81" s="23" t="s">
        <v>9</v>
      </c>
      <c r="H81" s="5" t="s">
        <v>11</v>
      </c>
    </row>
    <row r="82" spans="1:8" ht="20.100000000000001" customHeight="1" x14ac:dyDescent="0.25">
      <c r="A82" s="6" t="s">
        <v>10</v>
      </c>
      <c r="B82" s="3">
        <f>SUM(B78:B81)</f>
        <v>500</v>
      </c>
      <c r="C82" s="7">
        <f>SUM(C78:C81)</f>
        <v>15.520000000000001</v>
      </c>
      <c r="D82" s="45">
        <f t="shared" ref="D82:F82" si="7">SUM(D78:D81)</f>
        <v>15.799999999999999</v>
      </c>
      <c r="E82" s="7">
        <f t="shared" si="7"/>
        <v>87.98</v>
      </c>
      <c r="F82" s="7">
        <f t="shared" si="7"/>
        <v>545.84999999999991</v>
      </c>
      <c r="G82" s="8"/>
      <c r="H82" s="8"/>
    </row>
    <row r="83" spans="1:8" ht="20.100000000000001" customHeight="1" x14ac:dyDescent="0.25">
      <c r="A83" s="34" t="s">
        <v>60</v>
      </c>
      <c r="B83" s="34"/>
      <c r="C83" s="34"/>
      <c r="D83" s="34"/>
      <c r="E83" s="34"/>
      <c r="F83" s="34"/>
      <c r="G83" s="34"/>
      <c r="H83" s="34"/>
    </row>
    <row r="84" spans="1:8" ht="23.25" customHeight="1" x14ac:dyDescent="0.25">
      <c r="A84" s="32" t="s">
        <v>0</v>
      </c>
      <c r="B84" s="32" t="s">
        <v>1</v>
      </c>
      <c r="C84" s="35" t="s">
        <v>2</v>
      </c>
      <c r="D84" s="36"/>
      <c r="E84" s="37"/>
      <c r="F84" s="32" t="s">
        <v>3</v>
      </c>
      <c r="G84" s="32" t="s">
        <v>35</v>
      </c>
      <c r="H84" s="32" t="s">
        <v>4</v>
      </c>
    </row>
    <row r="85" spans="1:8" ht="25.7" customHeight="1" x14ac:dyDescent="0.25">
      <c r="A85" s="33"/>
      <c r="B85" s="33"/>
      <c r="C85" s="2" t="s">
        <v>5</v>
      </c>
      <c r="D85" s="2" t="s">
        <v>6</v>
      </c>
      <c r="E85" s="2" t="s">
        <v>7</v>
      </c>
      <c r="F85" s="33"/>
      <c r="G85" s="33"/>
      <c r="H85" s="33"/>
    </row>
    <row r="86" spans="1:8" ht="20.100000000000001" customHeight="1" x14ac:dyDescent="0.25">
      <c r="A86" s="39" t="s">
        <v>8</v>
      </c>
      <c r="B86" s="40"/>
      <c r="C86" s="40"/>
      <c r="D86" s="40"/>
      <c r="E86" s="40"/>
      <c r="F86" s="40"/>
      <c r="G86" s="40"/>
      <c r="H86" s="41"/>
    </row>
    <row r="87" spans="1:8" s="9" customFormat="1" ht="20.100000000000001" customHeight="1" x14ac:dyDescent="0.25">
      <c r="A87" s="10" t="s">
        <v>20</v>
      </c>
      <c r="B87" s="11">
        <v>90</v>
      </c>
      <c r="C87" s="24">
        <v>10.199999999999999</v>
      </c>
      <c r="D87" s="24">
        <v>11.05</v>
      </c>
      <c r="E87" s="24">
        <v>9.8000000000000007</v>
      </c>
      <c r="F87" s="25">
        <v>172.3</v>
      </c>
      <c r="G87" s="15" t="s">
        <v>19</v>
      </c>
      <c r="H87" s="12"/>
    </row>
    <row r="88" spans="1:8" ht="20.100000000000001" customHeight="1" x14ac:dyDescent="0.25">
      <c r="A88" s="4" t="s">
        <v>15</v>
      </c>
      <c r="B88" s="13">
        <v>150</v>
      </c>
      <c r="C88" s="26">
        <v>5.0999999999999996</v>
      </c>
      <c r="D88" s="26">
        <v>9.15</v>
      </c>
      <c r="E88" s="26">
        <v>34.200000000000003</v>
      </c>
      <c r="F88" s="26">
        <v>244.5</v>
      </c>
      <c r="G88" s="14" t="s">
        <v>16</v>
      </c>
      <c r="H88" s="5"/>
    </row>
    <row r="89" spans="1:8" ht="20.100000000000001" customHeight="1" x14ac:dyDescent="0.25">
      <c r="A89" s="4" t="s">
        <v>36</v>
      </c>
      <c r="B89" s="5">
        <v>200</v>
      </c>
      <c r="C89" s="22">
        <v>0.2</v>
      </c>
      <c r="D89" s="22">
        <v>0</v>
      </c>
      <c r="E89" s="22">
        <v>15</v>
      </c>
      <c r="F89" s="22">
        <v>58</v>
      </c>
      <c r="G89" s="5" t="s">
        <v>37</v>
      </c>
      <c r="H89" s="5"/>
    </row>
    <row r="90" spans="1:8" ht="20.100000000000001" customHeight="1" x14ac:dyDescent="0.25">
      <c r="A90" s="4" t="s">
        <v>17</v>
      </c>
      <c r="B90" s="5">
        <v>60</v>
      </c>
      <c r="C90" s="22">
        <v>4.74</v>
      </c>
      <c r="D90" s="22">
        <v>0.6</v>
      </c>
      <c r="E90" s="22">
        <v>28.98</v>
      </c>
      <c r="F90" s="22">
        <v>142</v>
      </c>
      <c r="G90" s="5" t="s">
        <v>9</v>
      </c>
      <c r="H90" s="5" t="s">
        <v>11</v>
      </c>
    </row>
    <row r="91" spans="1:8" ht="20.100000000000001" customHeight="1" x14ac:dyDescent="0.25">
      <c r="A91" s="6" t="s">
        <v>10</v>
      </c>
      <c r="B91" s="3">
        <f>SUM(B87:B90)</f>
        <v>500</v>
      </c>
      <c r="C91" s="7">
        <f>SUM(C87:C90)</f>
        <v>20.239999999999998</v>
      </c>
      <c r="D91" s="45">
        <f t="shared" ref="D91:F91" si="8">SUM(D87:D90)</f>
        <v>20.800000000000004</v>
      </c>
      <c r="E91" s="7">
        <f t="shared" si="8"/>
        <v>87.98</v>
      </c>
      <c r="F91" s="45">
        <f t="shared" si="8"/>
        <v>616.79999999999995</v>
      </c>
      <c r="G91" s="8"/>
      <c r="H91" s="8"/>
    </row>
    <row r="92" spans="1:8" ht="20.100000000000001" customHeight="1" x14ac:dyDescent="0.25">
      <c r="A92" s="34" t="s">
        <v>61</v>
      </c>
      <c r="B92" s="34"/>
      <c r="C92" s="34"/>
      <c r="D92" s="34"/>
      <c r="E92" s="34"/>
      <c r="F92" s="34"/>
      <c r="G92" s="34"/>
      <c r="H92" s="34"/>
    </row>
    <row r="93" spans="1:8" ht="23.25" customHeight="1" x14ac:dyDescent="0.25">
      <c r="A93" s="32" t="s">
        <v>0</v>
      </c>
      <c r="B93" s="32" t="s">
        <v>1</v>
      </c>
      <c r="C93" s="35" t="s">
        <v>2</v>
      </c>
      <c r="D93" s="36"/>
      <c r="E93" s="37"/>
      <c r="F93" s="32" t="s">
        <v>3</v>
      </c>
      <c r="G93" s="32" t="s">
        <v>35</v>
      </c>
      <c r="H93" s="32" t="s">
        <v>4</v>
      </c>
    </row>
    <row r="94" spans="1:8" ht="25.7" customHeight="1" x14ac:dyDescent="0.25">
      <c r="A94" s="33"/>
      <c r="B94" s="33"/>
      <c r="C94" s="2" t="s">
        <v>5</v>
      </c>
      <c r="D94" s="2" t="s">
        <v>6</v>
      </c>
      <c r="E94" s="2" t="s">
        <v>7</v>
      </c>
      <c r="F94" s="33"/>
      <c r="G94" s="33"/>
      <c r="H94" s="33"/>
    </row>
    <row r="95" spans="1:8" ht="20.100000000000001" customHeight="1" x14ac:dyDescent="0.25">
      <c r="A95" s="39" t="s">
        <v>8</v>
      </c>
      <c r="B95" s="40"/>
      <c r="C95" s="40"/>
      <c r="D95" s="40"/>
      <c r="E95" s="40"/>
      <c r="F95" s="40"/>
      <c r="G95" s="40"/>
      <c r="H95" s="41"/>
    </row>
    <row r="96" spans="1:8" ht="33" customHeight="1" x14ac:dyDescent="0.25">
      <c r="A96" s="28" t="s">
        <v>33</v>
      </c>
      <c r="B96" s="29">
        <v>200</v>
      </c>
      <c r="C96" s="30">
        <v>9.6</v>
      </c>
      <c r="D96" s="30">
        <v>14.5</v>
      </c>
      <c r="E96" s="30">
        <v>32</v>
      </c>
      <c r="F96" s="30">
        <v>220.6</v>
      </c>
      <c r="G96" s="29" t="s">
        <v>34</v>
      </c>
      <c r="H96" s="29"/>
    </row>
    <row r="97" spans="1:8" ht="19.5" customHeight="1" x14ac:dyDescent="0.25">
      <c r="A97" s="4" t="s">
        <v>74</v>
      </c>
      <c r="B97" s="5" t="s">
        <v>75</v>
      </c>
      <c r="C97" s="22">
        <v>7.2</v>
      </c>
      <c r="D97" s="22">
        <v>5.9</v>
      </c>
      <c r="E97" s="22">
        <v>0.5</v>
      </c>
      <c r="F97" s="22">
        <v>101</v>
      </c>
      <c r="G97" s="5" t="s">
        <v>76</v>
      </c>
      <c r="H97" s="5">
        <v>2004</v>
      </c>
    </row>
    <row r="98" spans="1:8" ht="20.100000000000001" customHeight="1" x14ac:dyDescent="0.25">
      <c r="A98" s="4" t="s">
        <v>38</v>
      </c>
      <c r="B98" s="13">
        <v>200</v>
      </c>
      <c r="C98" s="22">
        <v>0.3</v>
      </c>
      <c r="D98" s="22">
        <v>0</v>
      </c>
      <c r="E98" s="22">
        <v>15.2</v>
      </c>
      <c r="F98" s="22">
        <v>60</v>
      </c>
      <c r="G98" s="5" t="s">
        <v>39</v>
      </c>
      <c r="H98" s="5"/>
    </row>
    <row r="99" spans="1:8" ht="20.100000000000001" customHeight="1" x14ac:dyDescent="0.25">
      <c r="A99" s="4" t="s">
        <v>17</v>
      </c>
      <c r="B99" s="5">
        <v>40</v>
      </c>
      <c r="C99" s="22">
        <v>3.16</v>
      </c>
      <c r="D99" s="22">
        <v>0.4</v>
      </c>
      <c r="E99" s="22">
        <v>19.32</v>
      </c>
      <c r="F99" s="22">
        <v>94.67</v>
      </c>
      <c r="G99" s="5" t="s">
        <v>9</v>
      </c>
      <c r="H99" s="5"/>
    </row>
    <row r="100" spans="1:8" ht="20.100000000000001" customHeight="1" x14ac:dyDescent="0.25">
      <c r="A100" s="6" t="s">
        <v>10</v>
      </c>
      <c r="B100" s="3">
        <v>504</v>
      </c>
      <c r="C100" s="7">
        <f>SUM(C96:C99)</f>
        <v>20.260000000000002</v>
      </c>
      <c r="D100" s="7">
        <f t="shared" ref="D100:F100" si="9">SUM(D96:D99)</f>
        <v>20.799999999999997</v>
      </c>
      <c r="E100" s="45">
        <f t="shared" si="9"/>
        <v>67.02000000000001</v>
      </c>
      <c r="F100" s="7">
        <f t="shared" si="9"/>
        <v>476.27000000000004</v>
      </c>
      <c r="G100" s="8"/>
      <c r="H100" s="8"/>
    </row>
    <row r="101" spans="1:8" ht="20.100000000000001" customHeight="1" x14ac:dyDescent="0.25">
      <c r="A101" s="34" t="s">
        <v>62</v>
      </c>
      <c r="B101" s="34"/>
      <c r="C101" s="34"/>
      <c r="D101" s="34"/>
      <c r="E101" s="34"/>
      <c r="F101" s="34"/>
      <c r="G101" s="34"/>
      <c r="H101" s="34"/>
    </row>
    <row r="102" spans="1:8" ht="23.25" customHeight="1" x14ac:dyDescent="0.25">
      <c r="A102" s="32" t="s">
        <v>0</v>
      </c>
      <c r="B102" s="32" t="s">
        <v>1</v>
      </c>
      <c r="C102" s="35" t="s">
        <v>2</v>
      </c>
      <c r="D102" s="36"/>
      <c r="E102" s="37"/>
      <c r="F102" s="32" t="s">
        <v>3</v>
      </c>
      <c r="G102" s="32" t="s">
        <v>35</v>
      </c>
      <c r="H102" s="32" t="s">
        <v>4</v>
      </c>
    </row>
    <row r="103" spans="1:8" ht="25.7" customHeight="1" x14ac:dyDescent="0.25">
      <c r="A103" s="33"/>
      <c r="B103" s="33"/>
      <c r="C103" s="2" t="s">
        <v>5</v>
      </c>
      <c r="D103" s="2" t="s">
        <v>6</v>
      </c>
      <c r="E103" s="2" t="s">
        <v>7</v>
      </c>
      <c r="F103" s="33"/>
      <c r="G103" s="33"/>
      <c r="H103" s="33"/>
    </row>
    <row r="104" spans="1:8" ht="20.100000000000001" customHeight="1" x14ac:dyDescent="0.25">
      <c r="A104" s="39" t="s">
        <v>8</v>
      </c>
      <c r="B104" s="40"/>
      <c r="C104" s="40"/>
      <c r="D104" s="40"/>
      <c r="E104" s="40"/>
      <c r="F104" s="40"/>
      <c r="G104" s="40"/>
      <c r="H104" s="41"/>
    </row>
    <row r="105" spans="1:8" ht="20.25" customHeight="1" x14ac:dyDescent="0.25">
      <c r="A105" s="4" t="s">
        <v>31</v>
      </c>
      <c r="B105" s="13">
        <v>100</v>
      </c>
      <c r="C105" s="22">
        <v>0.78</v>
      </c>
      <c r="D105" s="22">
        <v>0.1</v>
      </c>
      <c r="E105" s="22">
        <v>1.66</v>
      </c>
      <c r="F105" s="22">
        <v>12.65</v>
      </c>
      <c r="G105" s="5" t="s">
        <v>32</v>
      </c>
      <c r="H105" s="5"/>
    </row>
    <row r="106" spans="1:8" ht="19.5" customHeight="1" x14ac:dyDescent="0.25">
      <c r="A106" s="4" t="s">
        <v>73</v>
      </c>
      <c r="B106" s="5">
        <v>150</v>
      </c>
      <c r="C106" s="22">
        <v>11.6</v>
      </c>
      <c r="D106" s="22">
        <v>16.600000000000001</v>
      </c>
      <c r="E106" s="22">
        <v>21.8</v>
      </c>
      <c r="F106" s="22">
        <v>287.2</v>
      </c>
      <c r="G106" s="5" t="s">
        <v>18</v>
      </c>
      <c r="H106" s="5"/>
    </row>
    <row r="107" spans="1:8" ht="20.100000000000001" customHeight="1" x14ac:dyDescent="0.25">
      <c r="A107" s="4" t="s">
        <v>42</v>
      </c>
      <c r="B107" s="5">
        <v>200</v>
      </c>
      <c r="C107" s="22">
        <v>0.18</v>
      </c>
      <c r="D107" s="22">
        <v>0</v>
      </c>
      <c r="E107" s="22">
        <v>15</v>
      </c>
      <c r="F107" s="22">
        <v>58</v>
      </c>
      <c r="G107" s="5" t="s">
        <v>43</v>
      </c>
      <c r="H107" s="5"/>
    </row>
    <row r="108" spans="1:8" ht="20.100000000000001" customHeight="1" x14ac:dyDescent="0.25">
      <c r="A108" s="4" t="s">
        <v>17</v>
      </c>
      <c r="B108" s="13">
        <v>60</v>
      </c>
      <c r="C108" s="22">
        <v>4.74</v>
      </c>
      <c r="D108" s="22">
        <v>0.6</v>
      </c>
      <c r="E108" s="22">
        <v>28.98</v>
      </c>
      <c r="F108" s="22">
        <v>142</v>
      </c>
      <c r="G108" s="23" t="s">
        <v>9</v>
      </c>
      <c r="H108" s="5" t="s">
        <v>11</v>
      </c>
    </row>
    <row r="109" spans="1:8" ht="20.100000000000001" customHeight="1" x14ac:dyDescent="0.25">
      <c r="A109" s="6" t="s">
        <v>10</v>
      </c>
      <c r="B109" s="3">
        <f>SUM(B105:B108)</f>
        <v>510</v>
      </c>
      <c r="C109" s="7">
        <f>SUM(C105:C108)</f>
        <v>17.299999999999997</v>
      </c>
      <c r="D109" s="7">
        <f t="shared" ref="D109:F109" si="10">SUM(D105:D108)</f>
        <v>17.300000000000004</v>
      </c>
      <c r="E109" s="45">
        <f t="shared" si="10"/>
        <v>67.44</v>
      </c>
      <c r="F109" s="7">
        <f t="shared" si="10"/>
        <v>499.84999999999997</v>
      </c>
      <c r="G109" s="8"/>
      <c r="H109" s="8"/>
    </row>
    <row r="110" spans="1:8" ht="20.100000000000001" customHeight="1" x14ac:dyDescent="0.25">
      <c r="A110" s="16" t="s">
        <v>22</v>
      </c>
      <c r="B110" s="16"/>
      <c r="C110" s="16"/>
      <c r="D110" s="16"/>
      <c r="E110" s="16"/>
      <c r="F110" s="16"/>
    </row>
    <row r="111" spans="1:8" ht="20.100000000000001" customHeight="1" x14ac:dyDescent="0.25">
      <c r="A111" s="17" t="s">
        <v>23</v>
      </c>
      <c r="B111" s="18"/>
      <c r="C111" s="19" t="s">
        <v>24</v>
      </c>
      <c r="D111" s="19" t="s">
        <v>25</v>
      </c>
      <c r="E111" s="19" t="s">
        <v>26</v>
      </c>
      <c r="F111" s="19" t="s">
        <v>27</v>
      </c>
    </row>
    <row r="112" spans="1:8" ht="20.100000000000001" customHeight="1" x14ac:dyDescent="0.25">
      <c r="A112" s="17" t="s">
        <v>28</v>
      </c>
      <c r="B112" s="18"/>
      <c r="C112" s="20">
        <f>C109+C100+C91+C82+C73+C64+C55+C46+C37+C28+C19+C10</f>
        <v>214.20999999999998</v>
      </c>
      <c r="D112" s="20">
        <f>D109+D100+D91+D82+D73+D64+D55+D46+D37+D28+D19+D10</f>
        <v>217.4</v>
      </c>
      <c r="E112" s="20">
        <f>E109+E100+E91+E82+E73+E64+E55+E46+E37+E28+E19+E10</f>
        <v>957.37000000000012</v>
      </c>
      <c r="F112" s="20">
        <f>F109+F100+F91+F82+F73+F64+F55+F46+F37+F28+F19+F10</f>
        <v>6412.5399999999991</v>
      </c>
    </row>
    <row r="113" spans="1:6" ht="20.100000000000001" customHeight="1" x14ac:dyDescent="0.25">
      <c r="A113" s="17" t="s">
        <v>29</v>
      </c>
      <c r="B113" s="18"/>
      <c r="C113" s="20">
        <f>C112/12</f>
        <v>17.85083333333333</v>
      </c>
      <c r="D113" s="20">
        <f>D112/12</f>
        <v>18.116666666666667</v>
      </c>
      <c r="E113" s="20">
        <f>E112/12</f>
        <v>79.780833333333348</v>
      </c>
      <c r="F113" s="20">
        <f>F112/12</f>
        <v>534.37833333333322</v>
      </c>
    </row>
    <row r="114" spans="1:6" ht="20.100000000000001" customHeight="1" x14ac:dyDescent="0.25">
      <c r="A114" s="17" t="s">
        <v>30</v>
      </c>
      <c r="B114" s="18"/>
      <c r="C114" s="21">
        <v>1</v>
      </c>
      <c r="D114" s="21">
        <v>1</v>
      </c>
      <c r="E114" s="21">
        <v>4</v>
      </c>
      <c r="F114" s="20"/>
    </row>
    <row r="116" spans="1:6" ht="20.100000000000001" customHeight="1" x14ac:dyDescent="0.25">
      <c r="C116" s="27"/>
      <c r="D116" s="27"/>
      <c r="E116" s="27"/>
      <c r="F116" s="27"/>
    </row>
  </sheetData>
  <autoFilter ref="A3:F114">
    <filterColumn colId="2" showButton="0"/>
    <filterColumn colId="3" showButton="0"/>
  </autoFilter>
  <mergeCells count="97">
    <mergeCell ref="A104:H104"/>
    <mergeCell ref="A95:H95"/>
    <mergeCell ref="A101:H101"/>
    <mergeCell ref="A102:A103"/>
    <mergeCell ref="B102:B103"/>
    <mergeCell ref="C102:E102"/>
    <mergeCell ref="F102:F103"/>
    <mergeCell ref="G102:G103"/>
    <mergeCell ref="H102:H103"/>
    <mergeCell ref="A86:H86"/>
    <mergeCell ref="A92:H92"/>
    <mergeCell ref="A93:A94"/>
    <mergeCell ref="B93:B94"/>
    <mergeCell ref="C93:E93"/>
    <mergeCell ref="F93:F94"/>
    <mergeCell ref="G93:G94"/>
    <mergeCell ref="H93:H94"/>
    <mergeCell ref="A77:H77"/>
    <mergeCell ref="A83:H83"/>
    <mergeCell ref="A84:A85"/>
    <mergeCell ref="B84:B85"/>
    <mergeCell ref="C84:E84"/>
    <mergeCell ref="F84:F85"/>
    <mergeCell ref="G84:G85"/>
    <mergeCell ref="H84:H85"/>
    <mergeCell ref="A68:H68"/>
    <mergeCell ref="A74:H74"/>
    <mergeCell ref="A75:A76"/>
    <mergeCell ref="B75:B76"/>
    <mergeCell ref="C75:E75"/>
    <mergeCell ref="F75:F76"/>
    <mergeCell ref="G75:G76"/>
    <mergeCell ref="H75:H76"/>
    <mergeCell ref="A59:H59"/>
    <mergeCell ref="A65:H65"/>
    <mergeCell ref="A66:A67"/>
    <mergeCell ref="B66:B67"/>
    <mergeCell ref="C66:E66"/>
    <mergeCell ref="F66:F67"/>
    <mergeCell ref="G66:G67"/>
    <mergeCell ref="H66:H67"/>
    <mergeCell ref="A50:H50"/>
    <mergeCell ref="A56:H56"/>
    <mergeCell ref="A57:A58"/>
    <mergeCell ref="B57:B58"/>
    <mergeCell ref="C57:E57"/>
    <mergeCell ref="F57:F58"/>
    <mergeCell ref="G57:G58"/>
    <mergeCell ref="H57:H58"/>
    <mergeCell ref="A41:H41"/>
    <mergeCell ref="A47:H47"/>
    <mergeCell ref="A48:A49"/>
    <mergeCell ref="B48:B49"/>
    <mergeCell ref="C48:E48"/>
    <mergeCell ref="F48:F49"/>
    <mergeCell ref="G48:G49"/>
    <mergeCell ref="H48:H49"/>
    <mergeCell ref="A32:H32"/>
    <mergeCell ref="A38:H38"/>
    <mergeCell ref="A39:A40"/>
    <mergeCell ref="B39:B40"/>
    <mergeCell ref="C39:E39"/>
    <mergeCell ref="F39:F40"/>
    <mergeCell ref="G39:G40"/>
    <mergeCell ref="H39:H40"/>
    <mergeCell ref="A5:H5"/>
    <mergeCell ref="H21:H22"/>
    <mergeCell ref="A23:H23"/>
    <mergeCell ref="A29:H29"/>
    <mergeCell ref="A30:A31"/>
    <mergeCell ref="B30:B31"/>
    <mergeCell ref="C30:E30"/>
    <mergeCell ref="F30:F31"/>
    <mergeCell ref="G30:G31"/>
    <mergeCell ref="H30:H31"/>
    <mergeCell ref="A14:H14"/>
    <mergeCell ref="A20:H20"/>
    <mergeCell ref="A21:A22"/>
    <mergeCell ref="B21:B22"/>
    <mergeCell ref="C21:E21"/>
    <mergeCell ref="F21:F22"/>
    <mergeCell ref="A1:H1"/>
    <mergeCell ref="A2:H2"/>
    <mergeCell ref="A3:A4"/>
    <mergeCell ref="B3:B4"/>
    <mergeCell ref="C3:E3"/>
    <mergeCell ref="F3:F4"/>
    <mergeCell ref="G3:G4"/>
    <mergeCell ref="H3:H4"/>
    <mergeCell ref="G21:G22"/>
    <mergeCell ref="A11:H11"/>
    <mergeCell ref="A12:A13"/>
    <mergeCell ref="B12:B13"/>
    <mergeCell ref="C12:E12"/>
    <mergeCell ref="F12:F13"/>
    <mergeCell ref="G12:G13"/>
    <mergeCell ref="H12:H13"/>
  </mergeCells>
  <pageMargins left="0.39370078740157483" right="0.39370078740157483" top="0.39370078740157483" bottom="0.39370078740157483" header="0.51181102362204722" footer="0.51181102362204722"/>
  <pageSetup paperSize="9" scale="74" orientation="landscape" r:id="rId1"/>
  <rowBreaks count="3" manualBreakCount="3">
    <brk id="28" max="16383" man="1"/>
    <brk id="55" max="16383" man="1"/>
    <brk id="82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Наталья Карташева</cp:lastModifiedBy>
  <cp:lastPrinted>2023-06-29T09:18:14Z</cp:lastPrinted>
  <dcterms:created xsi:type="dcterms:W3CDTF">2022-01-09T11:32:27Z</dcterms:created>
  <dcterms:modified xsi:type="dcterms:W3CDTF">2025-01-14T13:59:25Z</dcterms:modified>
</cp:coreProperties>
</file>