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0005" windowHeight="10005"/>
  </bookViews>
  <sheets>
    <sheet name="Page 1" sheetId="1" r:id="rId1"/>
  </sheets>
  <definedNames>
    <definedName name="_xlnm._FilterDatabase" localSheetId="0" hidden="1">'Page 1'!$A$3:$H$141</definedName>
    <definedName name="_xlnm.Print_Titles" localSheetId="0">'Page 1'!$1:$1</definedName>
    <definedName name="_xlnm.Print_Area" localSheetId="0">'Page 1'!$A$1:$H$141</definedName>
  </definedNames>
  <calcPr calcId="145621"/>
</workbook>
</file>

<file path=xl/calcChain.xml><?xml version="1.0" encoding="utf-8"?>
<calcChain xmlns="http://schemas.openxmlformats.org/spreadsheetml/2006/main">
  <c r="D81" i="1" l="1"/>
  <c r="E81" i="1"/>
  <c r="F81" i="1"/>
  <c r="C81" i="1"/>
  <c r="B81" i="1"/>
  <c r="D125" i="1"/>
  <c r="E125" i="1"/>
  <c r="F125" i="1"/>
  <c r="C125" i="1"/>
  <c r="B125" i="1"/>
  <c r="D136" i="1" l="1"/>
  <c r="E136" i="1"/>
  <c r="F136" i="1"/>
  <c r="C136" i="1"/>
  <c r="D114" i="1"/>
  <c r="E114" i="1"/>
  <c r="F114" i="1"/>
  <c r="C114" i="1"/>
  <c r="D103" i="1"/>
  <c r="E103" i="1"/>
  <c r="F103" i="1"/>
  <c r="C103" i="1"/>
  <c r="D92" i="1"/>
  <c r="E92" i="1"/>
  <c r="F92" i="1"/>
  <c r="C92" i="1"/>
  <c r="D69" i="1"/>
  <c r="E69" i="1"/>
  <c r="F69" i="1"/>
  <c r="C69" i="1"/>
  <c r="D58" i="1"/>
  <c r="E58" i="1"/>
  <c r="F58" i="1"/>
  <c r="C58" i="1"/>
  <c r="D47" i="1"/>
  <c r="E47" i="1"/>
  <c r="F47" i="1"/>
  <c r="C47" i="1"/>
  <c r="D35" i="1"/>
  <c r="E35" i="1"/>
  <c r="F35" i="1"/>
  <c r="C35" i="1"/>
  <c r="D24" i="1"/>
  <c r="E24" i="1"/>
  <c r="F24" i="1"/>
  <c r="C24" i="1"/>
  <c r="D13" i="1"/>
  <c r="E13" i="1"/>
  <c r="F13" i="1"/>
  <c r="C13" i="1"/>
  <c r="B136" i="1" l="1"/>
  <c r="B114" i="1"/>
  <c r="B103" i="1" l="1"/>
  <c r="B92" i="1"/>
  <c r="B69" i="1"/>
  <c r="B58" i="1"/>
  <c r="B47" i="1"/>
  <c r="B35" i="1"/>
  <c r="B24" i="1" l="1"/>
  <c r="D139" i="1" l="1"/>
  <c r="D140" i="1" s="1"/>
  <c r="E139" i="1"/>
  <c r="E140" i="1" s="1"/>
  <c r="F139" i="1"/>
  <c r="F140" i="1" s="1"/>
  <c r="C139" i="1"/>
  <c r="C140" i="1" s="1"/>
</calcChain>
</file>

<file path=xl/sharedStrings.xml><?xml version="1.0" encoding="utf-8"?>
<sst xmlns="http://schemas.openxmlformats.org/spreadsheetml/2006/main" count="345" uniqueCount="91">
  <si>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</si>
  <si>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</si>
  <si>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</si>
  <si>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</si>
  <si>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Сборник рецептур</t>
  </si>
  <si>
    <t>Белки, г</t>
  </si>
  <si>
    <t>Жиры, г</t>
  </si>
  <si>
    <t>Углеводы, г</t>
  </si>
  <si>
    <t>Обед</t>
  </si>
  <si>
    <t/>
  </si>
  <si>
    <t>ТТК №43</t>
  </si>
  <si>
    <t>ТТК №6</t>
  </si>
  <si>
    <t>ТТК №7</t>
  </si>
  <si>
    <t>Итого за прием пищи:</t>
  </si>
  <si>
    <t>ТТК №47</t>
  </si>
  <si>
    <t>ТТК №46</t>
  </si>
  <si>
    <t>ТТК №44</t>
  </si>
  <si>
    <t>ТТК №71</t>
  </si>
  <si>
    <t>ТТК №67</t>
  </si>
  <si>
    <t>ТТК №66</t>
  </si>
  <si>
    <t>СУП КАРТОФЕЛЬНЫЙ С БОБОВЫМИ (ГОРОХ) ТТК №43</t>
  </si>
  <si>
    <t>МАКАРОННЫЕ ИЗДЕЛИЯ ОТВАРНЫЕ ТТК №129</t>
  </si>
  <si>
    <t>ТТК №129</t>
  </si>
  <si>
    <t>ХЛЕБ ПШЕНИЧНЫЙ ТТК №6</t>
  </si>
  <si>
    <t>ХЛЕБ ПЕКЛЕВАННЫЙ ТТК №7</t>
  </si>
  <si>
    <t>ЩИ ИЗ СВЕЖЕЙ КАПУСТЫ С КАРТОФЕЛЕМ ТТК №47</t>
  </si>
  <si>
    <t>СУП С МАКАРОННЫМИ ИЗДЕЛИЯМИ ТТК №46</t>
  </si>
  <si>
    <t>ПЛОВ ИЗ ПТИЦЫ ТТК №67</t>
  </si>
  <si>
    <t>СУП С КРУПОЙ (рисовая) ТТК №44</t>
  </si>
  <si>
    <t>ПТИЦА, ТУШЕННАЯ В СОУСЕ С ОВОЩАМИ ТТК №66</t>
  </si>
  <si>
    <t>ТТК №77</t>
  </si>
  <si>
    <t>КОТЛЕТА РЫБНАЯ (минтай) ТТК №77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</si>
  <si>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</si>
  <si>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</si>
  <si>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</si>
  <si>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</si>
  <si>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</si>
  <si>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</si>
  <si>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</si>
  <si>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</si>
  <si>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</si>
  <si>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ПОМИДОР СОЛЕНЫЙ</t>
  </si>
  <si>
    <t>ТТК №27</t>
  </si>
  <si>
    <t>ОГУРЕЦ СОЛЕНЫЙ</t>
  </si>
  <si>
    <t>ТТК №4</t>
  </si>
  <si>
    <t>КАПУСТА КВАШЕНАЯ</t>
  </si>
  <si>
    <t>ТТК №3</t>
  </si>
  <si>
    <t>ЧАЙ С САХАРОМ ТТК №302</t>
  </si>
  <si>
    <t>ТТК №302</t>
  </si>
  <si>
    <t>ЧАЙ С САХАРОМ И ЛИМОНОМ ТТК №301</t>
  </si>
  <si>
    <t>ТТК №301</t>
  </si>
  <si>
    <t>ЧАЙ С САХАРОМ КАРКАДЕ ТТК №241</t>
  </si>
  <si>
    <t>ТТК №241</t>
  </si>
  <si>
    <t>РАССОЛЬНИК ЛЕНИНГРАДСКИЙ ТТК №204</t>
  </si>
  <si>
    <t>ТТК №204</t>
  </si>
  <si>
    <t>БОРЩ С КАПУСТОЙ И КАРТОФЕЛЕМ ТТК №28</t>
  </si>
  <si>
    <t>ТТК №28</t>
  </si>
  <si>
    <t>ТТК №5</t>
  </si>
  <si>
    <t>Примерное 12-ти дневное меню для обеспечения горячим питанием (обеды) обучающихся возрастной группы 7-11 лет МОУ г.Волгограда</t>
  </si>
  <si>
    <t>СВЕКЛА ОТВАРНАЯ ТТК №5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</si>
  <si>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</si>
  <si>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</si>
  <si>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</si>
  <si>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</si>
  <si>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</si>
  <si>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</si>
  <si>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</si>
  <si>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</si>
  <si>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</si>
  <si>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</si>
  <si>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</si>
  <si>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</si>
  <si>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№ рецептуры</t>
  </si>
  <si>
    <t>БИТОЧКИ НЕЖНЫЕ С СОУСОМ ТОМАТНЫМ ТТК №562</t>
  </si>
  <si>
    <t>90/30</t>
  </si>
  <si>
    <t>ТТК №562</t>
  </si>
  <si>
    <t>ВАРЕНИКИ С КАРТОФЕЛЕМ И КУРИЦЕЙ СО СЛИВОЧНЫМ МАСЛОМ ТТК №564</t>
  </si>
  <si>
    <t>ТТК №564</t>
  </si>
  <si>
    <t>ЖАРКОЕ ПО-ДЕРЕВЕНСКИ ТТК №48</t>
  </si>
  <si>
    <t>ТТК №48</t>
  </si>
  <si>
    <t>СВЕКЛА С МАСЛОМ ТТК №543</t>
  </si>
  <si>
    <t>ТТК №543</t>
  </si>
  <si>
    <t>КОТЛЕТА НЕЖНАЯ ТТК №563</t>
  </si>
  <si>
    <t>ТТК №563</t>
  </si>
  <si>
    <t>РАГУ ИЗ ПТИЦЫ ТТК №71</t>
  </si>
  <si>
    <t>КАША РИСОВАЯ С ОВОЩАМИ ТТК №180</t>
  </si>
  <si>
    <t>ТТК №180</t>
  </si>
  <si>
    <t>ГРЕЧКА ПО-КУПЕЧЕСКИ С ФИЛЕ КУРИНЫМ ТТК №468</t>
  </si>
  <si>
    <t>ТТК №468</t>
  </si>
  <si>
    <t>ПЕЛЬМЕНИ ОТВАРНЫЕ СО СЛИВОЧНЫМ МАСЛОМ ТТК №116</t>
  </si>
  <si>
    <t>ТТК №116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</si>
</sst>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"/>
    <numFmt numFmtId="165" formatCode="#,##0.00_ ;\-#,##0.00\ "/>
    <numFmt numFmtId="166" formatCode="#,##0_ ;\-#,##0\ "/>
    <numFmt numFmtId="167" formatCode="#,##0.0;\-#,##0.0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</cellStyleXfs>
  <cellXfs count="76">
    <xf numFmtId="0" fontId="0" fillId="0" borderId="0" xfId="0"/>
    <xf numFmtId="0" fontId="22" fillId="33" borderId="0" xfId="0" applyFont="1" applyFill="1" applyAlignment="1">
      <alignment vertical="center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43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6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164" fontId="21" fillId="33" borderId="10" xfId="0" applyNumberFormat="1" applyFont="1" applyFill="1" applyBorder="1" applyAlignment="1" applyProtection="1">
      <alignment horizontal="right" vertical="center" wrapText="1"/>
    </xf>
    <xf numFmtId="0" fontId="24" fillId="33" borderId="10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6" xfId="0" applyNumberFormat="1" applyFont="1" applyFill="1" applyBorder="1" applyAlignment="1" applyProtection="1">
      <alignment horizontal="left" vertical="center" wrapText="1"/>
    </xf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4" xfId="0" applyNumberFormat="1" applyFont="1" applyFill="1" applyBorder="1" applyAlignment="1" applyProtection="1">
      <alignment horizontal="center" vertical="center" wrapText="1"/>
    </xf>
    <xf numFmtId="0" fontId="22" fillId="33" borderId="14" xfId="43" applyNumberFormat="1" applyFont="1" applyFill="1" applyBorder="1" applyAlignment="1" applyProtection="1">
      <alignment horizontal="center" vertical="center" wrapText="1"/>
    </xf>
    <xf numFmtId="0" fontId="22" fillId="0" borderId="18" xfId="0" applyNumberFormat="1" applyFont="1" applyFill="1" applyBorder="1" applyAlignment="1" applyProtection="1">
      <alignment horizontal="center" vertical="center" wrapText="1"/>
    </xf>
    <xf numFmtId="0" fontId="24" fillId="33" borderId="13" xfId="0" applyNumberFormat="1" applyFont="1" applyFill="1" applyBorder="1" applyAlignment="1" applyProtection="1">
      <alignment horizontal="center" vertical="center" wrapText="1"/>
    </xf>
    <xf numFmtId="0" fontId="21" fillId="33" borderId="17" xfId="44" applyFont="1" applyFill="1" applyBorder="1" applyAlignment="1">
      <alignment horizontal="center" vertical="center" wrapText="1"/>
    </xf>
    <xf numFmtId="0" fontId="21" fillId="33" borderId="13" xfId="44" applyFont="1" applyFill="1" applyBorder="1" applyAlignment="1">
      <alignment horizontal="center" vertical="center" wrapText="1"/>
    </xf>
    <xf numFmtId="0" fontId="21" fillId="33" borderId="14" xfId="44" applyFont="1" applyFill="1" applyBorder="1" applyAlignment="1">
      <alignment horizontal="center" vertical="center" wrapText="1"/>
    </xf>
    <xf numFmtId="0" fontId="21" fillId="33" borderId="10" xfId="44" applyFont="1" applyFill="1" applyBorder="1" applyAlignment="1">
      <alignment horizontal="center" vertical="center" wrapText="1"/>
    </xf>
    <xf numFmtId="165" fontId="21" fillId="33" borderId="10" xfId="44" applyNumberFormat="1" applyFont="1" applyFill="1" applyBorder="1" applyAlignment="1">
      <alignment horizontal="center" vertical="center" wrapText="1"/>
    </xf>
    <xf numFmtId="166" fontId="21" fillId="33" borderId="10" xfId="44" applyNumberFormat="1" applyFont="1" applyFill="1" applyBorder="1" applyAlignment="1">
      <alignment horizontal="center" vertical="center" wrapText="1"/>
    </xf>
    <xf numFmtId="39" fontId="22" fillId="33" borderId="10" xfId="0" applyNumberFormat="1" applyFont="1" applyFill="1" applyBorder="1" applyAlignment="1" applyProtection="1">
      <alignment horizontal="right" vertical="center" wrapText="1"/>
    </xf>
    <xf numFmtId="164" fontId="22" fillId="33" borderId="10" xfId="0" applyNumberFormat="1" applyFont="1" applyFill="1" applyBorder="1" applyAlignment="1" applyProtection="1">
      <alignment horizontal="right" vertical="center" wrapText="1"/>
    </xf>
    <xf numFmtId="164" fontId="22" fillId="0" borderId="16" xfId="0" applyNumberFormat="1" applyFont="1" applyFill="1" applyBorder="1" applyAlignment="1" applyProtection="1">
      <alignment horizontal="right" vertical="center" wrapText="1"/>
    </xf>
    <xf numFmtId="164" fontId="22" fillId="33" borderId="16" xfId="0" applyNumberFormat="1" applyFont="1" applyFill="1" applyBorder="1" applyAlignment="1" applyProtection="1">
      <alignment horizontal="right" vertical="center" wrapText="1"/>
    </xf>
    <xf numFmtId="167" fontId="22" fillId="0" borderId="16" xfId="0" applyNumberFormat="1" applyFont="1" applyFill="1" applyBorder="1" applyAlignment="1" applyProtection="1">
      <alignment horizontal="righ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167" fontId="22" fillId="0" borderId="19" xfId="0" applyNumberFormat="1" applyFont="1" applyBorder="1" applyAlignment="1">
      <alignment vertical="center" wrapText="1"/>
    </xf>
    <xf numFmtId="0" fontId="22" fillId="0" borderId="20" xfId="0" applyFont="1" applyBorder="1" applyAlignment="1">
      <alignment vertical="center"/>
    </xf>
    <xf numFmtId="0" fontId="22" fillId="0" borderId="19" xfId="0" applyFont="1" applyBorder="1" applyAlignment="1">
      <alignment horizontal="left" vertical="center" wrapText="1"/>
    </xf>
    <xf numFmtId="0" fontId="22" fillId="33" borderId="10" xfId="43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0" xfId="0" applyFont="1" applyFill="1" applyAlignment="1">
      <alignment vertical="center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39" fontId="22" fillId="33" borderId="10" xfId="0" applyNumberFormat="1" applyFont="1" applyFill="1" applyBorder="1" applyAlignment="1" applyProtection="1">
      <alignment horizontal="right" vertical="center" wrapText="1"/>
    </xf>
    <xf numFmtId="164" fontId="22" fillId="33" borderId="10" xfId="0" applyNumberFormat="1" applyFont="1" applyFill="1" applyBorder="1" applyAlignment="1" applyProtection="1">
      <alignment horizontal="right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24" fillId="33" borderId="10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43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0" xfId="0" applyFont="1" applyFill="1" applyAlignment="1">
      <alignment vertical="center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vertical="center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4" fillId="33" borderId="13" xfId="0" applyNumberFormat="1" applyFont="1" applyFill="1" applyBorder="1" applyAlignment="1" applyProtection="1">
      <alignment horizontal="center" vertical="center" wrapText="1"/>
    </xf>
    <xf numFmtId="0" fontId="24" fillId="33" borderId="14" xfId="43" applyNumberFormat="1" applyFont="1" applyFill="1" applyBorder="1" applyAlignment="1" applyProtection="1">
      <alignment horizontal="center" vertical="center" wrapText="1"/>
    </xf>
    <xf numFmtId="39" fontId="22" fillId="33" borderId="10" xfId="0" applyNumberFormat="1" applyFont="1" applyFill="1" applyBorder="1" applyAlignment="1" applyProtection="1">
      <alignment horizontal="right" vertical="center" wrapText="1"/>
    </xf>
    <xf numFmtId="164" fontId="24" fillId="33" borderId="10" xfId="0" applyNumberFormat="1" applyFont="1" applyFill="1" applyBorder="1" applyAlignment="1" applyProtection="1">
      <alignment horizontal="right" vertical="center" wrapText="1"/>
    </xf>
    <xf numFmtId="164" fontId="22" fillId="33" borderId="10" xfId="0" applyNumberFormat="1" applyFont="1" applyFill="1" applyBorder="1" applyAlignment="1" applyProtection="1">
      <alignment horizontal="right" vertical="center" wrapText="1"/>
    </xf>
    <xf numFmtId="0" fontId="22" fillId="33" borderId="0" xfId="0" applyFont="1" applyFill="1" applyAlignment="1">
      <alignment vertical="center"/>
    </xf>
    <xf numFmtId="0" fontId="22" fillId="0" borderId="20" xfId="0" applyFont="1" applyBorder="1" applyAlignment="1">
      <alignment vertical="center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164" fontId="22" fillId="33" borderId="20" xfId="0" applyNumberFormat="1" applyFont="1" applyFill="1" applyBorder="1" applyAlignment="1" applyProtection="1">
      <alignment horizontal="right" vertical="center" wrapText="1"/>
    </xf>
    <xf numFmtId="39" fontId="22" fillId="0" borderId="10" xfId="0" applyNumberFormat="1" applyFont="1" applyBorder="1" applyAlignment="1">
      <alignment horizontal="right" vertical="center" wrapText="1"/>
    </xf>
    <xf numFmtId="39" fontId="24" fillId="33" borderId="10" xfId="0" applyNumberFormat="1" applyFont="1" applyFill="1" applyBorder="1" applyAlignment="1" applyProtection="1">
      <alignment horizontal="right" vertical="center" wrapText="1"/>
    </xf>
    <xf numFmtId="164" fontId="22" fillId="33" borderId="0" xfId="0" applyNumberFormat="1" applyFont="1" applyFill="1" applyAlignment="1">
      <alignment vertical="center"/>
    </xf>
    <xf numFmtId="164" fontId="22" fillId="0" borderId="16" xfId="0" applyNumberFormat="1" applyFont="1" applyBorder="1" applyAlignment="1">
      <alignment horizontal="right" vertical="center" wrapText="1"/>
    </xf>
    <xf numFmtId="164" fontId="22" fillId="0" borderId="10" xfId="0" applyNumberFormat="1" applyFont="1" applyBorder="1" applyAlignment="1">
      <alignment horizontal="right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164" fontId="25" fillId="33" borderId="10" xfId="0" applyNumberFormat="1" applyFont="1" applyFill="1" applyBorder="1" applyAlignment="1" applyProtection="1">
      <alignment horizontal="right" vertical="center" wrapText="1"/>
    </xf>
  </cellXfs>
  <cellStyles count="62">
    <cellStyle name="20% - Акцент1" xfId="19" builtinId="30" customBuiltin="1"/>
    <cellStyle name="20% - Акцент1 2" xfId="48"/>
    <cellStyle name="20% - Акцент2" xfId="23" builtinId="34" customBuiltin="1"/>
    <cellStyle name="20% - Акцент2 2" xfId="50"/>
    <cellStyle name="20% - Акцент3" xfId="27" builtinId="38" customBuiltin="1"/>
    <cellStyle name="20% - Акцент3 2" xfId="52"/>
    <cellStyle name="20% - Акцент4" xfId="31" builtinId="42" customBuiltin="1"/>
    <cellStyle name="20% - Акцент4 2" xfId="54"/>
    <cellStyle name="20% - Акцент5" xfId="35" builtinId="46" customBuiltin="1"/>
    <cellStyle name="20% - Акцент5 2" xfId="56"/>
    <cellStyle name="20% - Акцент6" xfId="39" builtinId="50" customBuiltin="1"/>
    <cellStyle name="20% - Акцент6 2" xfId="58"/>
    <cellStyle name="40% - Акцент1" xfId="20" builtinId="31" customBuiltin="1"/>
    <cellStyle name="40% - Акцент1 2" xfId="49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3"/>
    <cellStyle name="40% - Акцент4" xfId="32" builtinId="43" customBuiltin="1"/>
    <cellStyle name="40% - Акцент4 2" xfId="55"/>
    <cellStyle name="40% - Акцент5" xfId="36" builtinId="47" customBuiltin="1"/>
    <cellStyle name="40% - Акцент5 2" xfId="57"/>
    <cellStyle name="40% - Акцент6" xfId="40" builtinId="51" customBuiltin="1"/>
    <cellStyle name="40% - Акцент6 2" xfId="59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topLeftCell="A118" zoomScaleNormal="100" workbookViewId="0">
      <selection activeCell="C143" sqref="C143"/>
    </sheetView>
  </sheetViews>
  <sheetFormatPr defaultRowHeight="39.950000000000003" customHeight="1" x14ac:dyDescent="0.25"/>
  <cols>
    <col min="1" max="1" width="75.7109375" style="1" customWidth="1"/>
    <col min="2" max="2" width="13" style="1" customWidth="1"/>
    <col min="3" max="3" width="19" style="1" customWidth="1"/>
    <col min="4" max="4" width="18.85546875" style="1" customWidth="1"/>
    <col min="5" max="5" width="16.28515625" style="1" customWidth="1"/>
    <col min="6" max="6" width="18" style="1" customWidth="1"/>
    <col min="7" max="7" width="18.7109375" style="1" customWidth="1"/>
    <col min="8" max="8" width="13.5703125" style="1" customWidth="1"/>
    <col min="9" max="16384" width="9.140625" style="1"/>
  </cols>
  <sheetData>
    <row r="1" spans="1:8" ht="39.950000000000003" customHeight="1" x14ac:dyDescent="0.25">
      <c r="A1" s="71" t="s">
        <v>58</v>
      </c>
      <c r="B1" s="71"/>
      <c r="C1" s="71"/>
      <c r="D1" s="71"/>
      <c r="E1" s="71"/>
      <c r="F1" s="71"/>
      <c r="G1" s="71"/>
      <c r="H1" s="71"/>
    </row>
    <row r="2" spans="1:8" ht="39.950000000000003" customHeight="1" x14ac:dyDescent="0.25">
      <c r="A2" s="72" t="s">
        <v>60</v>
      </c>
      <c r="B2" s="72"/>
      <c r="C2" s="72"/>
      <c r="D2" s="72"/>
      <c r="E2" s="72"/>
      <c r="F2" s="72"/>
      <c r="G2" s="72"/>
      <c r="H2" s="72"/>
    </row>
    <row r="3" spans="1:8" ht="39.950000000000003" customHeight="1" x14ac:dyDescent="0.25">
      <c r="A3" s="73" t="s">
        <v>0</v>
      </c>
      <c r="B3" s="73" t="s">
        <v>1</v>
      </c>
      <c r="C3" s="68" t="s">
        <v>2</v>
      </c>
      <c r="D3" s="69"/>
      <c r="E3" s="70"/>
      <c r="F3" s="73" t="s">
        <v>3</v>
      </c>
      <c r="G3" s="73" t="s">
        <v>72</v>
      </c>
      <c r="H3" s="73" t="s">
        <v>4</v>
      </c>
    </row>
    <row r="4" spans="1:8" ht="39.950000000000003" customHeight="1" x14ac:dyDescent="0.25">
      <c r="A4" s="74"/>
      <c r="B4" s="74"/>
      <c r="C4" s="2" t="s">
        <v>5</v>
      </c>
      <c r="D4" s="2" t="s">
        <v>6</v>
      </c>
      <c r="E4" s="2" t="s">
        <v>7</v>
      </c>
      <c r="F4" s="74"/>
      <c r="G4" s="74"/>
      <c r="H4" s="74"/>
    </row>
    <row r="5" spans="1:8" ht="39.950000000000003" customHeight="1" x14ac:dyDescent="0.25">
      <c r="A5" s="68" t="s">
        <v>8</v>
      </c>
      <c r="B5" s="69"/>
      <c r="C5" s="69"/>
      <c r="D5" s="69"/>
      <c r="E5" s="69"/>
      <c r="F5" s="69"/>
      <c r="G5" s="69"/>
      <c r="H5" s="70"/>
    </row>
    <row r="6" spans="1:8" s="10" customFormat="1" ht="20.100000000000001" customHeight="1" x14ac:dyDescent="0.25">
      <c r="A6" s="30" t="s">
        <v>80</v>
      </c>
      <c r="B6" s="31">
        <v>60</v>
      </c>
      <c r="C6" s="63">
        <v>0.84</v>
      </c>
      <c r="D6" s="63">
        <v>3.55</v>
      </c>
      <c r="E6" s="63">
        <v>4.9800000000000004</v>
      </c>
      <c r="F6" s="63">
        <v>55.15</v>
      </c>
      <c r="G6" s="31" t="s">
        <v>81</v>
      </c>
      <c r="H6" s="60"/>
    </row>
    <row r="7" spans="1:8" ht="19.5" customHeight="1" x14ac:dyDescent="0.25">
      <c r="A7" s="5" t="s">
        <v>20</v>
      </c>
      <c r="B7" s="14">
        <v>200</v>
      </c>
      <c r="C7" s="58">
        <v>6.08</v>
      </c>
      <c r="D7" s="58">
        <v>4.5599999999999996</v>
      </c>
      <c r="E7" s="58">
        <v>19</v>
      </c>
      <c r="F7" s="58">
        <v>146</v>
      </c>
      <c r="G7" s="3" t="s">
        <v>10</v>
      </c>
      <c r="H7" s="4"/>
    </row>
    <row r="8" spans="1:8" ht="21" customHeight="1" x14ac:dyDescent="0.25">
      <c r="A8" s="5" t="s">
        <v>73</v>
      </c>
      <c r="B8" s="4" t="s">
        <v>74</v>
      </c>
      <c r="C8" s="56">
        <v>10.3</v>
      </c>
      <c r="D8" s="56">
        <v>10.6</v>
      </c>
      <c r="E8" s="56">
        <v>14.1</v>
      </c>
      <c r="F8" s="56">
        <v>195.6</v>
      </c>
      <c r="G8" s="4" t="s">
        <v>75</v>
      </c>
      <c r="H8" s="4"/>
    </row>
    <row r="9" spans="1:8" ht="20.25" customHeight="1" x14ac:dyDescent="0.25">
      <c r="A9" s="5" t="s">
        <v>21</v>
      </c>
      <c r="B9" s="14">
        <v>150</v>
      </c>
      <c r="C9" s="56">
        <v>5.0999999999999996</v>
      </c>
      <c r="D9" s="56">
        <v>9.15</v>
      </c>
      <c r="E9" s="56">
        <v>34.200000000000003</v>
      </c>
      <c r="F9" s="56">
        <v>244.5</v>
      </c>
      <c r="G9" s="4" t="s">
        <v>22</v>
      </c>
      <c r="H9" s="4"/>
    </row>
    <row r="10" spans="1:8" ht="20.100000000000001" customHeight="1" x14ac:dyDescent="0.25">
      <c r="A10" s="5" t="s">
        <v>51</v>
      </c>
      <c r="B10" s="4">
        <v>200</v>
      </c>
      <c r="C10" s="56">
        <v>0.18</v>
      </c>
      <c r="D10" s="56">
        <v>0</v>
      </c>
      <c r="E10" s="56">
        <v>15</v>
      </c>
      <c r="F10" s="56">
        <v>58</v>
      </c>
      <c r="G10" s="4" t="s">
        <v>52</v>
      </c>
      <c r="H10" s="4"/>
    </row>
    <row r="11" spans="1:8" ht="20.25" customHeight="1" x14ac:dyDescent="0.25">
      <c r="A11" s="5" t="s">
        <v>23</v>
      </c>
      <c r="B11" s="14">
        <v>30</v>
      </c>
      <c r="C11" s="56">
        <v>2.4</v>
      </c>
      <c r="D11" s="56">
        <v>0.3</v>
      </c>
      <c r="E11" s="56">
        <v>14.5</v>
      </c>
      <c r="F11" s="56">
        <v>71</v>
      </c>
      <c r="G11" s="3" t="s">
        <v>11</v>
      </c>
      <c r="H11" s="4"/>
    </row>
    <row r="12" spans="1:8" ht="19.5" customHeight="1" x14ac:dyDescent="0.25">
      <c r="A12" s="9" t="s">
        <v>24</v>
      </c>
      <c r="B12" s="18">
        <v>40</v>
      </c>
      <c r="C12" s="64">
        <v>2.64</v>
      </c>
      <c r="D12" s="64">
        <v>0.48</v>
      </c>
      <c r="E12" s="64">
        <v>13.36</v>
      </c>
      <c r="F12" s="64">
        <v>69.33</v>
      </c>
      <c r="G12" s="3" t="s">
        <v>12</v>
      </c>
      <c r="H12" s="4"/>
    </row>
    <row r="13" spans="1:8" ht="19.5" customHeight="1" x14ac:dyDescent="0.25">
      <c r="A13" s="7" t="s">
        <v>13</v>
      </c>
      <c r="B13" s="2">
        <v>800</v>
      </c>
      <c r="C13" s="8">
        <f>SUM(C6:C12)</f>
        <v>27.54</v>
      </c>
      <c r="D13" s="8">
        <f t="shared" ref="D13:F13" si="0">SUM(D6:D12)</f>
        <v>28.64</v>
      </c>
      <c r="E13" s="75">
        <f t="shared" si="0"/>
        <v>115.14</v>
      </c>
      <c r="F13" s="75">
        <f t="shared" si="0"/>
        <v>839.58</v>
      </c>
      <c r="G13" s="5" t="s">
        <v>9</v>
      </c>
      <c r="H13" s="5" t="s">
        <v>9</v>
      </c>
    </row>
    <row r="14" spans="1:8" ht="39.950000000000003" customHeight="1" x14ac:dyDescent="0.25">
      <c r="A14" s="72" t="s">
        <v>61</v>
      </c>
      <c r="B14" s="72"/>
      <c r="C14" s="72"/>
      <c r="D14" s="72"/>
      <c r="E14" s="72"/>
      <c r="F14" s="72"/>
      <c r="G14" s="72"/>
      <c r="H14" s="72"/>
    </row>
    <row r="15" spans="1:8" ht="39.950000000000003" customHeight="1" x14ac:dyDescent="0.25">
      <c r="A15" s="73" t="s">
        <v>0</v>
      </c>
      <c r="B15" s="73" t="s">
        <v>1</v>
      </c>
      <c r="C15" s="68" t="s">
        <v>2</v>
      </c>
      <c r="D15" s="69"/>
      <c r="E15" s="70"/>
      <c r="F15" s="73" t="s">
        <v>3</v>
      </c>
      <c r="G15" s="73" t="s">
        <v>72</v>
      </c>
      <c r="H15" s="73" t="s">
        <v>4</v>
      </c>
    </row>
    <row r="16" spans="1:8" ht="39.950000000000003" customHeight="1" x14ac:dyDescent="0.25">
      <c r="A16" s="74"/>
      <c r="B16" s="74"/>
      <c r="C16" s="2" t="s">
        <v>5</v>
      </c>
      <c r="D16" s="2" t="s">
        <v>6</v>
      </c>
      <c r="E16" s="2" t="s">
        <v>7</v>
      </c>
      <c r="F16" s="74"/>
      <c r="G16" s="74"/>
      <c r="H16" s="74"/>
    </row>
    <row r="17" spans="1:8" ht="39.950000000000003" customHeight="1" x14ac:dyDescent="0.25">
      <c r="A17" s="68" t="s">
        <v>8</v>
      </c>
      <c r="B17" s="69"/>
      <c r="C17" s="69"/>
      <c r="D17" s="69"/>
      <c r="E17" s="69"/>
      <c r="F17" s="69"/>
      <c r="G17" s="69"/>
      <c r="H17" s="70"/>
    </row>
    <row r="18" spans="1:8" ht="22.5" customHeight="1" x14ac:dyDescent="0.25">
      <c r="A18" s="5" t="s">
        <v>43</v>
      </c>
      <c r="B18" s="14">
        <v>60</v>
      </c>
      <c r="C18" s="25">
        <v>0.47</v>
      </c>
      <c r="D18" s="25">
        <v>0.06</v>
      </c>
      <c r="E18" s="25">
        <v>0.99</v>
      </c>
      <c r="F18" s="25">
        <v>7.6</v>
      </c>
      <c r="G18" s="4" t="s">
        <v>44</v>
      </c>
      <c r="H18" s="4"/>
    </row>
    <row r="19" spans="1:8" ht="21.75" customHeight="1" x14ac:dyDescent="0.25">
      <c r="A19" s="5" t="s">
        <v>25</v>
      </c>
      <c r="B19" s="14">
        <v>200</v>
      </c>
      <c r="C19" s="58">
        <v>2.2999999999999998</v>
      </c>
      <c r="D19" s="58">
        <v>3.5</v>
      </c>
      <c r="E19" s="58">
        <v>9.5</v>
      </c>
      <c r="F19" s="58">
        <v>101.5</v>
      </c>
      <c r="G19" s="3" t="s">
        <v>14</v>
      </c>
      <c r="H19" s="4"/>
    </row>
    <row r="20" spans="1:8" ht="37.5" customHeight="1" x14ac:dyDescent="0.25">
      <c r="A20" s="5" t="s">
        <v>76</v>
      </c>
      <c r="B20" s="14">
        <v>150</v>
      </c>
      <c r="C20" s="25">
        <v>13.8</v>
      </c>
      <c r="D20" s="25">
        <v>19.600000000000001</v>
      </c>
      <c r="E20" s="25">
        <v>37.5</v>
      </c>
      <c r="F20" s="25">
        <v>370.4</v>
      </c>
      <c r="G20" s="4" t="s">
        <v>77</v>
      </c>
      <c r="H20" s="4"/>
    </row>
    <row r="21" spans="1:8" ht="21.75" customHeight="1" x14ac:dyDescent="0.25">
      <c r="A21" s="5" t="s">
        <v>47</v>
      </c>
      <c r="B21" s="6">
        <v>200</v>
      </c>
      <c r="C21" s="27">
        <v>0.2</v>
      </c>
      <c r="D21" s="28">
        <v>0</v>
      </c>
      <c r="E21" s="28">
        <v>15</v>
      </c>
      <c r="F21" s="28">
        <v>58</v>
      </c>
      <c r="G21" s="4" t="s">
        <v>48</v>
      </c>
      <c r="H21" s="4"/>
    </row>
    <row r="22" spans="1:8" ht="21.75" customHeight="1" x14ac:dyDescent="0.25">
      <c r="A22" s="5" t="s">
        <v>23</v>
      </c>
      <c r="B22" s="14">
        <v>40</v>
      </c>
      <c r="C22" s="26">
        <v>3.16</v>
      </c>
      <c r="D22" s="26">
        <v>0.4</v>
      </c>
      <c r="E22" s="26">
        <v>19.32</v>
      </c>
      <c r="F22" s="26">
        <v>94.67</v>
      </c>
      <c r="G22" s="3" t="s">
        <v>11</v>
      </c>
      <c r="H22" s="4"/>
    </row>
    <row r="23" spans="1:8" ht="18.75" customHeight="1" x14ac:dyDescent="0.25">
      <c r="A23" s="5" t="s">
        <v>24</v>
      </c>
      <c r="B23" s="14">
        <v>60</v>
      </c>
      <c r="C23" s="26">
        <v>3.96</v>
      </c>
      <c r="D23" s="26">
        <v>0.72</v>
      </c>
      <c r="E23" s="26">
        <v>20.04</v>
      </c>
      <c r="F23" s="26">
        <v>104</v>
      </c>
      <c r="G23" s="3" t="s">
        <v>12</v>
      </c>
      <c r="H23" s="4" t="s">
        <v>9</v>
      </c>
    </row>
    <row r="24" spans="1:8" ht="21.75" customHeight="1" x14ac:dyDescent="0.25">
      <c r="A24" s="7" t="s">
        <v>13</v>
      </c>
      <c r="B24" s="2">
        <f>SUM(B18:B23)</f>
        <v>710</v>
      </c>
      <c r="C24" s="75">
        <f>SUM(C18:C23)</f>
        <v>23.89</v>
      </c>
      <c r="D24" s="75">
        <f t="shared" ref="D24:F24" si="1">SUM(D18:D23)</f>
        <v>24.279999999999998</v>
      </c>
      <c r="E24" s="75">
        <f t="shared" si="1"/>
        <v>102.35</v>
      </c>
      <c r="F24" s="75">
        <f t="shared" si="1"/>
        <v>736.17</v>
      </c>
      <c r="G24" s="5" t="s">
        <v>9</v>
      </c>
      <c r="H24" s="5" t="s">
        <v>9</v>
      </c>
    </row>
    <row r="25" spans="1:8" ht="39.950000000000003" customHeight="1" x14ac:dyDescent="0.25">
      <c r="A25" s="72" t="s">
        <v>62</v>
      </c>
      <c r="B25" s="72"/>
      <c r="C25" s="72"/>
      <c r="D25" s="72"/>
      <c r="E25" s="72"/>
      <c r="F25" s="72"/>
      <c r="G25" s="72"/>
      <c r="H25" s="72"/>
    </row>
    <row r="26" spans="1:8" ht="39.950000000000003" customHeight="1" x14ac:dyDescent="0.25">
      <c r="A26" s="73" t="s">
        <v>0</v>
      </c>
      <c r="B26" s="73" t="s">
        <v>1</v>
      </c>
      <c r="C26" s="68" t="s">
        <v>2</v>
      </c>
      <c r="D26" s="69"/>
      <c r="E26" s="70"/>
      <c r="F26" s="73" t="s">
        <v>3</v>
      </c>
      <c r="G26" s="73" t="s">
        <v>72</v>
      </c>
      <c r="H26" s="73" t="s">
        <v>4</v>
      </c>
    </row>
    <row r="27" spans="1:8" ht="39.950000000000003" customHeight="1" x14ac:dyDescent="0.25">
      <c r="A27" s="74"/>
      <c r="B27" s="74"/>
      <c r="C27" s="2" t="s">
        <v>5</v>
      </c>
      <c r="D27" s="2" t="s">
        <v>6</v>
      </c>
      <c r="E27" s="2" t="s">
        <v>7</v>
      </c>
      <c r="F27" s="74"/>
      <c r="G27" s="74"/>
      <c r="H27" s="74"/>
    </row>
    <row r="28" spans="1:8" ht="39.950000000000003" customHeight="1" x14ac:dyDescent="0.25">
      <c r="A28" s="68" t="s">
        <v>8</v>
      </c>
      <c r="B28" s="69"/>
      <c r="C28" s="69"/>
      <c r="D28" s="69"/>
      <c r="E28" s="69"/>
      <c r="F28" s="69"/>
      <c r="G28" s="69"/>
      <c r="H28" s="70"/>
    </row>
    <row r="29" spans="1:8" ht="21.75" customHeight="1" x14ac:dyDescent="0.25">
      <c r="A29" s="5" t="s">
        <v>45</v>
      </c>
      <c r="B29" s="14">
        <v>60</v>
      </c>
      <c r="C29" s="25">
        <v>0.9</v>
      </c>
      <c r="D29" s="25">
        <v>0.06</v>
      </c>
      <c r="E29" s="25">
        <v>5.0999999999999996</v>
      </c>
      <c r="F29" s="25">
        <v>24.4</v>
      </c>
      <c r="G29" s="4" t="s">
        <v>46</v>
      </c>
      <c r="H29" s="4"/>
    </row>
    <row r="30" spans="1:8" ht="22.5" customHeight="1" x14ac:dyDescent="0.25">
      <c r="A30" s="5" t="s">
        <v>28</v>
      </c>
      <c r="B30" s="14">
        <v>200</v>
      </c>
      <c r="C30" s="58">
        <v>2.0299999999999998</v>
      </c>
      <c r="D30" s="58">
        <v>5.75</v>
      </c>
      <c r="E30" s="58">
        <v>13.5</v>
      </c>
      <c r="F30" s="58">
        <v>104.3</v>
      </c>
      <c r="G30" s="3" t="s">
        <v>16</v>
      </c>
      <c r="H30" s="4"/>
    </row>
    <row r="31" spans="1:8" ht="21.75" customHeight="1" x14ac:dyDescent="0.25">
      <c r="A31" s="5" t="s">
        <v>78</v>
      </c>
      <c r="B31" s="14">
        <v>150</v>
      </c>
      <c r="C31" s="26">
        <v>12.4</v>
      </c>
      <c r="D31" s="26">
        <v>17.600000000000001</v>
      </c>
      <c r="E31" s="26">
        <v>22.2</v>
      </c>
      <c r="F31" s="26">
        <v>306.3</v>
      </c>
      <c r="G31" s="4" t="s">
        <v>79</v>
      </c>
      <c r="H31" s="4"/>
    </row>
    <row r="32" spans="1:8" ht="21.75" customHeight="1" x14ac:dyDescent="0.25">
      <c r="A32" s="5" t="s">
        <v>49</v>
      </c>
      <c r="B32" s="6">
        <v>200</v>
      </c>
      <c r="C32" s="28">
        <v>0.3</v>
      </c>
      <c r="D32" s="28">
        <v>0</v>
      </c>
      <c r="E32" s="28">
        <v>15.2</v>
      </c>
      <c r="F32" s="28">
        <v>60</v>
      </c>
      <c r="G32" s="4" t="s">
        <v>50</v>
      </c>
      <c r="H32" s="4"/>
    </row>
    <row r="33" spans="1:8" ht="21.75" customHeight="1" x14ac:dyDescent="0.25">
      <c r="A33" s="5" t="s">
        <v>23</v>
      </c>
      <c r="B33" s="14">
        <v>60</v>
      </c>
      <c r="C33" s="26">
        <v>4.74</v>
      </c>
      <c r="D33" s="26">
        <v>0.6</v>
      </c>
      <c r="E33" s="26">
        <v>28.98</v>
      </c>
      <c r="F33" s="26">
        <v>142</v>
      </c>
      <c r="G33" s="3" t="s">
        <v>11</v>
      </c>
      <c r="H33" s="4" t="s">
        <v>9</v>
      </c>
    </row>
    <row r="34" spans="1:8" ht="21.75" customHeight="1" x14ac:dyDescent="0.25">
      <c r="A34" s="5" t="s">
        <v>24</v>
      </c>
      <c r="B34" s="14">
        <v>60</v>
      </c>
      <c r="C34" s="26">
        <v>3.96</v>
      </c>
      <c r="D34" s="26">
        <v>0.72</v>
      </c>
      <c r="E34" s="26">
        <v>20.04</v>
      </c>
      <c r="F34" s="26">
        <v>104</v>
      </c>
      <c r="G34" s="3" t="s">
        <v>12</v>
      </c>
      <c r="H34" s="4" t="s">
        <v>9</v>
      </c>
    </row>
    <row r="35" spans="1:8" ht="21.75" customHeight="1" x14ac:dyDescent="0.25">
      <c r="A35" s="7" t="s">
        <v>13</v>
      </c>
      <c r="B35" s="2">
        <f>SUM(B29:B34)</f>
        <v>730</v>
      </c>
      <c r="C35" s="75">
        <f>SUM(C29:C34)</f>
        <v>24.330000000000002</v>
      </c>
      <c r="D35" s="75">
        <f t="shared" ref="D35:F35" si="2">SUM(D29:D34)</f>
        <v>24.73</v>
      </c>
      <c r="E35" s="75">
        <f t="shared" si="2"/>
        <v>105.02000000000001</v>
      </c>
      <c r="F35" s="75">
        <f t="shared" si="2"/>
        <v>741</v>
      </c>
      <c r="G35" s="5" t="s">
        <v>9</v>
      </c>
      <c r="H35" s="5" t="s">
        <v>9</v>
      </c>
    </row>
    <row r="36" spans="1:8" ht="39.950000000000003" customHeight="1" x14ac:dyDescent="0.25">
      <c r="A36" s="72" t="s">
        <v>63</v>
      </c>
      <c r="B36" s="72"/>
      <c r="C36" s="72"/>
      <c r="D36" s="72"/>
      <c r="E36" s="72"/>
      <c r="F36" s="72"/>
      <c r="G36" s="72"/>
      <c r="H36" s="72"/>
    </row>
    <row r="37" spans="1:8" ht="39.950000000000003" customHeight="1" x14ac:dyDescent="0.25">
      <c r="A37" s="73" t="s">
        <v>0</v>
      </c>
      <c r="B37" s="73" t="s">
        <v>1</v>
      </c>
      <c r="C37" s="68" t="s">
        <v>2</v>
      </c>
      <c r="D37" s="69"/>
      <c r="E37" s="70"/>
      <c r="F37" s="73" t="s">
        <v>3</v>
      </c>
      <c r="G37" s="73" t="s">
        <v>72</v>
      </c>
      <c r="H37" s="73" t="s">
        <v>4</v>
      </c>
    </row>
    <row r="38" spans="1:8" ht="39.950000000000003" customHeight="1" x14ac:dyDescent="0.25">
      <c r="A38" s="74"/>
      <c r="B38" s="74"/>
      <c r="C38" s="2" t="s">
        <v>5</v>
      </c>
      <c r="D38" s="2" t="s">
        <v>6</v>
      </c>
      <c r="E38" s="2" t="s">
        <v>7</v>
      </c>
      <c r="F38" s="74"/>
      <c r="G38" s="74"/>
      <c r="H38" s="74"/>
    </row>
    <row r="39" spans="1:8" ht="39.950000000000003" customHeight="1" x14ac:dyDescent="0.25">
      <c r="A39" s="68" t="s">
        <v>8</v>
      </c>
      <c r="B39" s="69"/>
      <c r="C39" s="69"/>
      <c r="D39" s="69"/>
      <c r="E39" s="69"/>
      <c r="F39" s="69"/>
      <c r="G39" s="69"/>
      <c r="H39" s="70"/>
    </row>
    <row r="40" spans="1:8" s="10" customFormat="1" ht="20.100000000000001" customHeight="1" x14ac:dyDescent="0.25">
      <c r="A40" s="30" t="s">
        <v>80</v>
      </c>
      <c r="B40" s="31">
        <v>60</v>
      </c>
      <c r="C40" s="63">
        <v>0.84</v>
      </c>
      <c r="D40" s="63">
        <v>3.55</v>
      </c>
      <c r="E40" s="63">
        <v>4.9800000000000004</v>
      </c>
      <c r="F40" s="63">
        <v>55.15</v>
      </c>
      <c r="G40" s="31" t="s">
        <v>81</v>
      </c>
    </row>
    <row r="41" spans="1:8" ht="21.75" customHeight="1" x14ac:dyDescent="0.25">
      <c r="A41" s="5" t="s">
        <v>53</v>
      </c>
      <c r="B41" s="14">
        <v>200</v>
      </c>
      <c r="C41" s="56">
        <v>2.35</v>
      </c>
      <c r="D41" s="56">
        <v>1.8</v>
      </c>
      <c r="E41" s="56">
        <v>12</v>
      </c>
      <c r="F41" s="56">
        <v>68.7</v>
      </c>
      <c r="G41" s="3" t="s">
        <v>54</v>
      </c>
      <c r="H41" s="4"/>
    </row>
    <row r="42" spans="1:8" ht="20.25" customHeight="1" x14ac:dyDescent="0.25">
      <c r="A42" s="5" t="s">
        <v>82</v>
      </c>
      <c r="B42" s="4">
        <v>90</v>
      </c>
      <c r="C42" s="56">
        <v>10.25</v>
      </c>
      <c r="D42" s="56">
        <v>10.4</v>
      </c>
      <c r="E42" s="56">
        <v>9.8000000000000007</v>
      </c>
      <c r="F42" s="56">
        <v>156.6</v>
      </c>
      <c r="G42" s="4" t="s">
        <v>83</v>
      </c>
      <c r="H42" s="4"/>
    </row>
    <row r="43" spans="1:8" ht="23.25" customHeight="1" x14ac:dyDescent="0.25">
      <c r="A43" s="5" t="s">
        <v>21</v>
      </c>
      <c r="B43" s="14">
        <v>150</v>
      </c>
      <c r="C43" s="56">
        <v>5.0999999999999996</v>
      </c>
      <c r="D43" s="56">
        <v>9.15</v>
      </c>
      <c r="E43" s="56">
        <v>34.200000000000003</v>
      </c>
      <c r="F43" s="56">
        <v>244.5</v>
      </c>
      <c r="G43" s="15" t="s">
        <v>22</v>
      </c>
      <c r="H43" s="4"/>
    </row>
    <row r="44" spans="1:8" ht="20.100000000000001" customHeight="1" x14ac:dyDescent="0.25">
      <c r="A44" s="5" t="s">
        <v>51</v>
      </c>
      <c r="B44" s="4">
        <v>200</v>
      </c>
      <c r="C44" s="56">
        <v>0.18</v>
      </c>
      <c r="D44" s="56">
        <v>0</v>
      </c>
      <c r="E44" s="56">
        <v>15</v>
      </c>
      <c r="F44" s="56">
        <v>58</v>
      </c>
      <c r="G44" s="4" t="s">
        <v>52</v>
      </c>
      <c r="H44" s="4"/>
    </row>
    <row r="45" spans="1:8" ht="21.75" customHeight="1" x14ac:dyDescent="0.25">
      <c r="A45" s="5" t="s">
        <v>23</v>
      </c>
      <c r="B45" s="14">
        <v>30</v>
      </c>
      <c r="C45" s="56">
        <v>2.4</v>
      </c>
      <c r="D45" s="56">
        <v>0.3</v>
      </c>
      <c r="E45" s="56">
        <v>14.5</v>
      </c>
      <c r="F45" s="56">
        <v>71</v>
      </c>
      <c r="G45" s="3" t="s">
        <v>11</v>
      </c>
      <c r="H45" s="4" t="s">
        <v>9</v>
      </c>
    </row>
    <row r="46" spans="1:8" ht="19.5" customHeight="1" x14ac:dyDescent="0.25">
      <c r="A46" s="5" t="s">
        <v>24</v>
      </c>
      <c r="B46" s="14">
        <v>30</v>
      </c>
      <c r="C46" s="56">
        <v>1.98</v>
      </c>
      <c r="D46" s="56">
        <v>0.36</v>
      </c>
      <c r="E46" s="56">
        <v>10.02</v>
      </c>
      <c r="F46" s="56">
        <v>52</v>
      </c>
      <c r="G46" s="3" t="s">
        <v>12</v>
      </c>
      <c r="H46" s="4"/>
    </row>
    <row r="47" spans="1:8" ht="21.75" customHeight="1" x14ac:dyDescent="0.25">
      <c r="A47" s="7" t="s">
        <v>13</v>
      </c>
      <c r="B47" s="2">
        <f>SUM(B40:B46)</f>
        <v>760</v>
      </c>
      <c r="C47" s="75">
        <f>SUM(C40:C46)</f>
        <v>23.099999999999998</v>
      </c>
      <c r="D47" s="8">
        <f t="shared" ref="D47:F47" si="3">SUM(D40:D46)</f>
        <v>25.56</v>
      </c>
      <c r="E47" s="75">
        <f t="shared" si="3"/>
        <v>100.5</v>
      </c>
      <c r="F47" s="75">
        <f t="shared" si="3"/>
        <v>705.95</v>
      </c>
      <c r="G47" s="5" t="s">
        <v>9</v>
      </c>
      <c r="H47" s="5" t="s">
        <v>9</v>
      </c>
    </row>
    <row r="48" spans="1:8" ht="39.950000000000003" customHeight="1" x14ac:dyDescent="0.25">
      <c r="A48" s="72" t="s">
        <v>64</v>
      </c>
      <c r="B48" s="72"/>
      <c r="C48" s="72"/>
      <c r="D48" s="72"/>
      <c r="E48" s="72"/>
      <c r="F48" s="72"/>
      <c r="G48" s="72"/>
      <c r="H48" s="72"/>
    </row>
    <row r="49" spans="1:8" ht="39.950000000000003" customHeight="1" x14ac:dyDescent="0.25">
      <c r="A49" s="73" t="s">
        <v>0</v>
      </c>
      <c r="B49" s="73" t="s">
        <v>1</v>
      </c>
      <c r="C49" s="68" t="s">
        <v>2</v>
      </c>
      <c r="D49" s="69"/>
      <c r="E49" s="70"/>
      <c r="F49" s="73" t="s">
        <v>3</v>
      </c>
      <c r="G49" s="73" t="s">
        <v>72</v>
      </c>
      <c r="H49" s="73" t="s">
        <v>4</v>
      </c>
    </row>
    <row r="50" spans="1:8" ht="39.950000000000003" customHeight="1" x14ac:dyDescent="0.25">
      <c r="A50" s="74"/>
      <c r="B50" s="74"/>
      <c r="C50" s="2" t="s">
        <v>5</v>
      </c>
      <c r="D50" s="2" t="s">
        <v>6</v>
      </c>
      <c r="E50" s="2" t="s">
        <v>7</v>
      </c>
      <c r="F50" s="74"/>
      <c r="G50" s="74"/>
      <c r="H50" s="74"/>
    </row>
    <row r="51" spans="1:8" ht="39.950000000000003" customHeight="1" x14ac:dyDescent="0.25">
      <c r="A51" s="68" t="s">
        <v>8</v>
      </c>
      <c r="B51" s="69"/>
      <c r="C51" s="69"/>
      <c r="D51" s="69"/>
      <c r="E51" s="69"/>
      <c r="F51" s="69"/>
      <c r="G51" s="69"/>
      <c r="H51" s="70"/>
    </row>
    <row r="52" spans="1:8" ht="21" customHeight="1" x14ac:dyDescent="0.25">
      <c r="A52" s="5" t="s">
        <v>41</v>
      </c>
      <c r="B52" s="14">
        <v>60</v>
      </c>
      <c r="C52" s="25">
        <v>0.64</v>
      </c>
      <c r="D52" s="25">
        <v>0</v>
      </c>
      <c r="E52" s="25">
        <v>1.4</v>
      </c>
      <c r="F52" s="25">
        <v>8.15</v>
      </c>
      <c r="G52" s="4" t="s">
        <v>42</v>
      </c>
      <c r="H52" s="4"/>
    </row>
    <row r="53" spans="1:8" ht="21.75" customHeight="1" x14ac:dyDescent="0.25">
      <c r="A53" s="5" t="s">
        <v>25</v>
      </c>
      <c r="B53" s="14">
        <v>200</v>
      </c>
      <c r="C53" s="26">
        <v>2.2999999999999998</v>
      </c>
      <c r="D53" s="26">
        <v>3.5</v>
      </c>
      <c r="E53" s="26">
        <v>9.5</v>
      </c>
      <c r="F53" s="26">
        <v>101.5</v>
      </c>
      <c r="G53" s="3" t="s">
        <v>14</v>
      </c>
      <c r="H53" s="4"/>
    </row>
    <row r="54" spans="1:8" ht="21" customHeight="1" x14ac:dyDescent="0.25">
      <c r="A54" s="5" t="s">
        <v>27</v>
      </c>
      <c r="B54" s="14">
        <v>150</v>
      </c>
      <c r="C54" s="58">
        <v>12</v>
      </c>
      <c r="D54" s="58">
        <v>19</v>
      </c>
      <c r="E54" s="58">
        <v>29.4</v>
      </c>
      <c r="F54" s="58">
        <v>312</v>
      </c>
      <c r="G54" s="4" t="s">
        <v>18</v>
      </c>
      <c r="H54" s="4"/>
    </row>
    <row r="55" spans="1:8" ht="21" customHeight="1" x14ac:dyDescent="0.25">
      <c r="A55" s="5" t="s">
        <v>47</v>
      </c>
      <c r="B55" s="6">
        <v>200</v>
      </c>
      <c r="C55" s="28">
        <v>0.2</v>
      </c>
      <c r="D55" s="28">
        <v>0</v>
      </c>
      <c r="E55" s="28">
        <v>15</v>
      </c>
      <c r="F55" s="28">
        <v>58</v>
      </c>
      <c r="G55" s="4" t="s">
        <v>48</v>
      </c>
      <c r="H55" s="4"/>
    </row>
    <row r="56" spans="1:8" ht="21" customHeight="1" x14ac:dyDescent="0.25">
      <c r="A56" s="5" t="s">
        <v>23</v>
      </c>
      <c r="B56" s="14">
        <v>55</v>
      </c>
      <c r="C56" s="26">
        <v>4.3499999999999996</v>
      </c>
      <c r="D56" s="26">
        <v>0.55000000000000004</v>
      </c>
      <c r="E56" s="26">
        <v>26.57</v>
      </c>
      <c r="F56" s="26">
        <v>130.13999999999999</v>
      </c>
      <c r="G56" s="3" t="s">
        <v>11</v>
      </c>
      <c r="H56" s="4"/>
    </row>
    <row r="57" spans="1:8" ht="21" customHeight="1" x14ac:dyDescent="0.25">
      <c r="A57" s="5" t="s">
        <v>24</v>
      </c>
      <c r="B57" s="14">
        <v>55</v>
      </c>
      <c r="C57" s="26">
        <v>3.63</v>
      </c>
      <c r="D57" s="26">
        <v>0.66</v>
      </c>
      <c r="E57" s="26">
        <v>18.7</v>
      </c>
      <c r="F57" s="26">
        <v>95.33</v>
      </c>
      <c r="G57" s="3" t="s">
        <v>12</v>
      </c>
      <c r="H57" s="4"/>
    </row>
    <row r="58" spans="1:8" ht="21" customHeight="1" x14ac:dyDescent="0.25">
      <c r="A58" s="7" t="s">
        <v>13</v>
      </c>
      <c r="B58" s="2">
        <f>SUM(B52:B57)</f>
        <v>720</v>
      </c>
      <c r="C58" s="75">
        <f>SUM(C52:C57)</f>
        <v>23.119999999999997</v>
      </c>
      <c r="D58" s="75">
        <f t="shared" ref="D58:F58" si="4">SUM(D52:D57)</f>
        <v>23.71</v>
      </c>
      <c r="E58" s="75">
        <f t="shared" si="4"/>
        <v>100.57000000000001</v>
      </c>
      <c r="F58" s="75">
        <f t="shared" si="4"/>
        <v>705.12</v>
      </c>
      <c r="G58" s="5" t="s">
        <v>9</v>
      </c>
      <c r="H58" s="5" t="s">
        <v>9</v>
      </c>
    </row>
    <row r="59" spans="1:8" ht="39.950000000000003" customHeight="1" x14ac:dyDescent="0.25">
      <c r="A59" s="72" t="s">
        <v>65</v>
      </c>
      <c r="B59" s="72"/>
      <c r="C59" s="72"/>
      <c r="D59" s="72"/>
      <c r="E59" s="72"/>
      <c r="F59" s="72"/>
      <c r="G59" s="72"/>
      <c r="H59" s="72"/>
    </row>
    <row r="60" spans="1:8" ht="39.950000000000003" customHeight="1" x14ac:dyDescent="0.25">
      <c r="A60" s="73" t="s">
        <v>0</v>
      </c>
      <c r="B60" s="73" t="s">
        <v>1</v>
      </c>
      <c r="C60" s="68" t="s">
        <v>2</v>
      </c>
      <c r="D60" s="69"/>
      <c r="E60" s="70"/>
      <c r="F60" s="73" t="s">
        <v>3</v>
      </c>
      <c r="G60" s="73" t="s">
        <v>72</v>
      </c>
      <c r="H60" s="73" t="s">
        <v>4</v>
      </c>
    </row>
    <row r="61" spans="1:8" ht="39.950000000000003" customHeight="1" x14ac:dyDescent="0.25">
      <c r="A61" s="74"/>
      <c r="B61" s="74"/>
      <c r="C61" s="2" t="s">
        <v>5</v>
      </c>
      <c r="D61" s="2" t="s">
        <v>6</v>
      </c>
      <c r="E61" s="2" t="s">
        <v>7</v>
      </c>
      <c r="F61" s="74"/>
      <c r="G61" s="74"/>
      <c r="H61" s="74"/>
    </row>
    <row r="62" spans="1:8" ht="39.950000000000003" customHeight="1" x14ac:dyDescent="0.25">
      <c r="A62" s="68" t="s">
        <v>8</v>
      </c>
      <c r="B62" s="69"/>
      <c r="C62" s="69"/>
      <c r="D62" s="69"/>
      <c r="E62" s="69"/>
      <c r="F62" s="69"/>
      <c r="G62" s="69"/>
      <c r="H62" s="70"/>
    </row>
    <row r="63" spans="1:8" ht="21.75" customHeight="1" x14ac:dyDescent="0.25">
      <c r="A63" s="5" t="s">
        <v>43</v>
      </c>
      <c r="B63" s="14">
        <v>60</v>
      </c>
      <c r="C63" s="25">
        <v>0.47</v>
      </c>
      <c r="D63" s="25">
        <v>0.06</v>
      </c>
      <c r="E63" s="25">
        <v>0.99</v>
      </c>
      <c r="F63" s="25">
        <v>7.6</v>
      </c>
      <c r="G63" s="4" t="s">
        <v>44</v>
      </c>
      <c r="H63" s="4"/>
    </row>
    <row r="64" spans="1:8" ht="22.5" customHeight="1" x14ac:dyDescent="0.25">
      <c r="A64" s="5" t="s">
        <v>28</v>
      </c>
      <c r="B64" s="14">
        <v>200</v>
      </c>
      <c r="C64" s="26">
        <v>2.0299999999999998</v>
      </c>
      <c r="D64" s="58">
        <v>5.75</v>
      </c>
      <c r="E64" s="26">
        <v>13.5</v>
      </c>
      <c r="F64" s="26">
        <v>104.3</v>
      </c>
      <c r="G64" s="3" t="s">
        <v>16</v>
      </c>
      <c r="H64" s="4"/>
    </row>
    <row r="65" spans="1:8" ht="22.5" customHeight="1" x14ac:dyDescent="0.25">
      <c r="A65" s="5" t="s">
        <v>84</v>
      </c>
      <c r="B65" s="14">
        <v>150</v>
      </c>
      <c r="C65" s="26">
        <v>11.6</v>
      </c>
      <c r="D65" s="26">
        <v>16.600000000000001</v>
      </c>
      <c r="E65" s="26">
        <v>21.8</v>
      </c>
      <c r="F65" s="26">
        <v>287.2</v>
      </c>
      <c r="G65" s="4" t="s">
        <v>17</v>
      </c>
      <c r="H65" s="4"/>
    </row>
    <row r="66" spans="1:8" ht="22.5" customHeight="1" x14ac:dyDescent="0.25">
      <c r="A66" s="5" t="s">
        <v>49</v>
      </c>
      <c r="B66" s="6">
        <v>200</v>
      </c>
      <c r="C66" s="28">
        <v>0.3</v>
      </c>
      <c r="D66" s="28">
        <v>0</v>
      </c>
      <c r="E66" s="28">
        <v>15.2</v>
      </c>
      <c r="F66" s="28">
        <v>60</v>
      </c>
      <c r="G66" s="4" t="s">
        <v>50</v>
      </c>
      <c r="H66" s="4"/>
    </row>
    <row r="67" spans="1:8" s="39" customFormat="1" ht="21.75" customHeight="1" x14ac:dyDescent="0.25">
      <c r="A67" s="40" t="s">
        <v>23</v>
      </c>
      <c r="B67" s="41">
        <v>60</v>
      </c>
      <c r="C67" s="43">
        <v>4.74</v>
      </c>
      <c r="D67" s="43">
        <v>0.6</v>
      </c>
      <c r="E67" s="43">
        <v>28.98</v>
      </c>
      <c r="F67" s="43">
        <v>142</v>
      </c>
      <c r="G67" s="37" t="s">
        <v>11</v>
      </c>
      <c r="H67" s="38" t="s">
        <v>9</v>
      </c>
    </row>
    <row r="68" spans="1:8" s="39" customFormat="1" ht="21.75" customHeight="1" x14ac:dyDescent="0.25">
      <c r="A68" s="40" t="s">
        <v>24</v>
      </c>
      <c r="B68" s="41">
        <v>60</v>
      </c>
      <c r="C68" s="43">
        <v>3.96</v>
      </c>
      <c r="D68" s="43">
        <v>0.72</v>
      </c>
      <c r="E68" s="43">
        <v>20.04</v>
      </c>
      <c r="F68" s="43">
        <v>104</v>
      </c>
      <c r="G68" s="37" t="s">
        <v>12</v>
      </c>
      <c r="H68" s="38" t="s">
        <v>9</v>
      </c>
    </row>
    <row r="69" spans="1:8" ht="22.5" customHeight="1" x14ac:dyDescent="0.25">
      <c r="A69" s="7" t="s">
        <v>13</v>
      </c>
      <c r="B69" s="2">
        <f>SUM(B63:B68)</f>
        <v>730</v>
      </c>
      <c r="C69" s="75">
        <f>SUM(C63:C68)</f>
        <v>23.1</v>
      </c>
      <c r="D69" s="75">
        <f t="shared" ref="D69:F69" si="5">SUM(D63:D68)</f>
        <v>23.73</v>
      </c>
      <c r="E69" s="75">
        <f t="shared" si="5"/>
        <v>100.50999999999999</v>
      </c>
      <c r="F69" s="75">
        <f t="shared" si="5"/>
        <v>705.09999999999991</v>
      </c>
      <c r="G69" s="5" t="s">
        <v>9</v>
      </c>
      <c r="H69" s="5" t="s">
        <v>9</v>
      </c>
    </row>
    <row r="70" spans="1:8" ht="39.950000000000003" customHeight="1" x14ac:dyDescent="0.25">
      <c r="A70" s="72" t="s">
        <v>66</v>
      </c>
      <c r="B70" s="72"/>
      <c r="C70" s="72"/>
      <c r="D70" s="72"/>
      <c r="E70" s="72"/>
      <c r="F70" s="72"/>
      <c r="G70" s="72"/>
      <c r="H70" s="72"/>
    </row>
    <row r="71" spans="1:8" ht="39.950000000000003" customHeight="1" x14ac:dyDescent="0.25">
      <c r="A71" s="73" t="s">
        <v>0</v>
      </c>
      <c r="B71" s="73" t="s">
        <v>1</v>
      </c>
      <c r="C71" s="68" t="s">
        <v>2</v>
      </c>
      <c r="D71" s="69"/>
      <c r="E71" s="70"/>
      <c r="F71" s="73" t="s">
        <v>3</v>
      </c>
      <c r="G71" s="73" t="s">
        <v>72</v>
      </c>
      <c r="H71" s="73" t="s">
        <v>4</v>
      </c>
    </row>
    <row r="72" spans="1:8" ht="39.950000000000003" customHeight="1" x14ac:dyDescent="0.25">
      <c r="A72" s="74"/>
      <c r="B72" s="74"/>
      <c r="C72" s="2" t="s">
        <v>5</v>
      </c>
      <c r="D72" s="2" t="s">
        <v>6</v>
      </c>
      <c r="E72" s="2" t="s">
        <v>7</v>
      </c>
      <c r="F72" s="74"/>
      <c r="G72" s="74"/>
      <c r="H72" s="74"/>
    </row>
    <row r="73" spans="1:8" ht="39.950000000000003" customHeight="1" x14ac:dyDescent="0.25">
      <c r="A73" s="68" t="s">
        <v>8</v>
      </c>
      <c r="B73" s="69"/>
      <c r="C73" s="69"/>
      <c r="D73" s="69"/>
      <c r="E73" s="69"/>
      <c r="F73" s="69"/>
      <c r="G73" s="69"/>
      <c r="H73" s="70"/>
    </row>
    <row r="74" spans="1:8" ht="21" customHeight="1" x14ac:dyDescent="0.25">
      <c r="A74" s="5" t="s">
        <v>41</v>
      </c>
      <c r="B74" s="14">
        <v>60</v>
      </c>
      <c r="C74" s="25">
        <v>0.64</v>
      </c>
      <c r="D74" s="25">
        <v>0</v>
      </c>
      <c r="E74" s="25">
        <v>1.4</v>
      </c>
      <c r="F74" s="25">
        <v>8.15</v>
      </c>
      <c r="G74" s="4" t="s">
        <v>42</v>
      </c>
      <c r="H74" s="4"/>
    </row>
    <row r="75" spans="1:8" ht="22.5" customHeight="1" x14ac:dyDescent="0.25">
      <c r="A75" s="5" t="s">
        <v>55</v>
      </c>
      <c r="B75" s="14">
        <v>200</v>
      </c>
      <c r="C75" s="26">
        <v>1.7</v>
      </c>
      <c r="D75" s="26">
        <v>3</v>
      </c>
      <c r="E75" s="26">
        <v>10.7</v>
      </c>
      <c r="F75" s="26">
        <v>75</v>
      </c>
      <c r="G75" s="3" t="s">
        <v>56</v>
      </c>
      <c r="H75" s="4"/>
    </row>
    <row r="76" spans="1:8" s="10" customFormat="1" ht="21" customHeight="1" x14ac:dyDescent="0.25">
      <c r="A76" s="11" t="s">
        <v>31</v>
      </c>
      <c r="B76" s="12">
        <v>90</v>
      </c>
      <c r="C76" s="29">
        <v>10.199999999999999</v>
      </c>
      <c r="D76" s="66">
        <v>11.05</v>
      </c>
      <c r="E76" s="66">
        <v>9.8000000000000007</v>
      </c>
      <c r="F76" s="67">
        <v>172.3</v>
      </c>
      <c r="G76" s="17" t="s">
        <v>30</v>
      </c>
      <c r="H76" s="13"/>
    </row>
    <row r="77" spans="1:8" ht="21.75" customHeight="1" x14ac:dyDescent="0.25">
      <c r="A77" s="5" t="s">
        <v>85</v>
      </c>
      <c r="B77" s="14">
        <v>150</v>
      </c>
      <c r="C77" s="25">
        <v>7.6</v>
      </c>
      <c r="D77" s="25">
        <v>8.9</v>
      </c>
      <c r="E77" s="25">
        <v>35.6</v>
      </c>
      <c r="F77" s="25">
        <v>224.7</v>
      </c>
      <c r="G77" s="15" t="s">
        <v>86</v>
      </c>
      <c r="H77" s="4"/>
    </row>
    <row r="78" spans="1:8" ht="20.100000000000001" customHeight="1" x14ac:dyDescent="0.25">
      <c r="A78" s="5" t="s">
        <v>51</v>
      </c>
      <c r="B78" s="4">
        <v>200</v>
      </c>
      <c r="C78" s="25">
        <v>0.18</v>
      </c>
      <c r="D78" s="25">
        <v>0</v>
      </c>
      <c r="E78" s="25">
        <v>15</v>
      </c>
      <c r="F78" s="25">
        <v>58</v>
      </c>
      <c r="G78" s="4" t="s">
        <v>52</v>
      </c>
      <c r="H78" s="4"/>
    </row>
    <row r="79" spans="1:8" ht="21.75" customHeight="1" x14ac:dyDescent="0.25">
      <c r="A79" s="5" t="s">
        <v>23</v>
      </c>
      <c r="B79" s="14">
        <v>30</v>
      </c>
      <c r="C79" s="26">
        <v>2.4</v>
      </c>
      <c r="D79" s="26">
        <v>0.3</v>
      </c>
      <c r="E79" s="26">
        <v>14.5</v>
      </c>
      <c r="F79" s="26">
        <v>71</v>
      </c>
      <c r="G79" s="16" t="s">
        <v>11</v>
      </c>
      <c r="H79" s="4" t="s">
        <v>9</v>
      </c>
    </row>
    <row r="80" spans="1:8" ht="19.5" customHeight="1" x14ac:dyDescent="0.25">
      <c r="A80" s="5" t="s">
        <v>24</v>
      </c>
      <c r="B80" s="14">
        <v>60</v>
      </c>
      <c r="C80" s="26">
        <v>3.96</v>
      </c>
      <c r="D80" s="26">
        <v>0.72</v>
      </c>
      <c r="E80" s="26">
        <v>20.04</v>
      </c>
      <c r="F80" s="26">
        <v>104</v>
      </c>
      <c r="G80" s="16" t="s">
        <v>12</v>
      </c>
      <c r="H80" s="4" t="s">
        <v>9</v>
      </c>
    </row>
    <row r="81" spans="1:8" ht="23.25" customHeight="1" x14ac:dyDescent="0.25">
      <c r="A81" s="7" t="s">
        <v>13</v>
      </c>
      <c r="B81" s="2">
        <f>SUM(B74:B80)</f>
        <v>790</v>
      </c>
      <c r="C81" s="75">
        <f>SUM(C74:C80)</f>
        <v>26.68</v>
      </c>
      <c r="D81" s="75">
        <f t="shared" ref="D81:F81" si="6">SUM(D74:D80)</f>
        <v>23.970000000000002</v>
      </c>
      <c r="E81" s="75">
        <f t="shared" si="6"/>
        <v>107.03999999999999</v>
      </c>
      <c r="F81" s="75">
        <f t="shared" si="6"/>
        <v>713.15</v>
      </c>
      <c r="G81" s="5" t="s">
        <v>9</v>
      </c>
      <c r="H81" s="5" t="s">
        <v>9</v>
      </c>
    </row>
    <row r="82" spans="1:8" ht="39.950000000000003" customHeight="1" x14ac:dyDescent="0.25">
      <c r="A82" s="72" t="s">
        <v>67</v>
      </c>
      <c r="B82" s="72"/>
      <c r="C82" s="72"/>
      <c r="D82" s="72"/>
      <c r="E82" s="72"/>
      <c r="F82" s="72"/>
      <c r="G82" s="72"/>
      <c r="H82" s="72"/>
    </row>
    <row r="83" spans="1:8" ht="39.950000000000003" customHeight="1" x14ac:dyDescent="0.25">
      <c r="A83" s="73" t="s">
        <v>0</v>
      </c>
      <c r="B83" s="73" t="s">
        <v>1</v>
      </c>
      <c r="C83" s="68" t="s">
        <v>2</v>
      </c>
      <c r="D83" s="69"/>
      <c r="E83" s="70"/>
      <c r="F83" s="73" t="s">
        <v>3</v>
      </c>
      <c r="G83" s="73" t="s">
        <v>72</v>
      </c>
      <c r="H83" s="73" t="s">
        <v>4</v>
      </c>
    </row>
    <row r="84" spans="1:8" ht="39.950000000000003" customHeight="1" x14ac:dyDescent="0.25">
      <c r="A84" s="74"/>
      <c r="B84" s="74"/>
      <c r="C84" s="2" t="s">
        <v>5</v>
      </c>
      <c r="D84" s="2" t="s">
        <v>6</v>
      </c>
      <c r="E84" s="2" t="s">
        <v>7</v>
      </c>
      <c r="F84" s="74"/>
      <c r="G84" s="74"/>
      <c r="H84" s="74"/>
    </row>
    <row r="85" spans="1:8" ht="39.950000000000003" customHeight="1" x14ac:dyDescent="0.25">
      <c r="A85" s="68" t="s">
        <v>8</v>
      </c>
      <c r="B85" s="69"/>
      <c r="C85" s="69"/>
      <c r="D85" s="69"/>
      <c r="E85" s="69"/>
      <c r="F85" s="69"/>
      <c r="G85" s="69"/>
      <c r="H85" s="70"/>
    </row>
    <row r="86" spans="1:8" ht="21.75" customHeight="1" x14ac:dyDescent="0.25">
      <c r="A86" s="5" t="s">
        <v>45</v>
      </c>
      <c r="B86" s="14">
        <v>60</v>
      </c>
      <c r="C86" s="25">
        <v>0.9</v>
      </c>
      <c r="D86" s="25">
        <v>0.06</v>
      </c>
      <c r="E86" s="25">
        <v>5.0999999999999996</v>
      </c>
      <c r="F86" s="25">
        <v>24.4</v>
      </c>
      <c r="G86" s="4" t="s">
        <v>46</v>
      </c>
      <c r="H86" s="4"/>
    </row>
    <row r="87" spans="1:8" ht="22.5" customHeight="1" x14ac:dyDescent="0.25">
      <c r="A87" s="5" t="s">
        <v>26</v>
      </c>
      <c r="B87" s="14">
        <v>200</v>
      </c>
      <c r="C87" s="26">
        <v>2.9</v>
      </c>
      <c r="D87" s="26">
        <v>7.2</v>
      </c>
      <c r="E87" s="26">
        <v>12.56</v>
      </c>
      <c r="F87" s="26">
        <v>116</v>
      </c>
      <c r="G87" s="3" t="s">
        <v>15</v>
      </c>
      <c r="H87" s="4"/>
    </row>
    <row r="88" spans="1:8" s="39" customFormat="1" ht="20.100000000000001" customHeight="1" x14ac:dyDescent="0.25">
      <c r="A88" s="40" t="s">
        <v>87</v>
      </c>
      <c r="B88" s="38">
        <v>150</v>
      </c>
      <c r="C88" s="42">
        <v>10.4</v>
      </c>
      <c r="D88" s="42">
        <v>15.2</v>
      </c>
      <c r="E88" s="42">
        <v>30.1</v>
      </c>
      <c r="F88" s="42">
        <v>261.3</v>
      </c>
      <c r="G88" s="38" t="s">
        <v>88</v>
      </c>
      <c r="H88" s="38"/>
    </row>
    <row r="89" spans="1:8" ht="22.5" customHeight="1" x14ac:dyDescent="0.25">
      <c r="A89" s="5" t="s">
        <v>47</v>
      </c>
      <c r="B89" s="6">
        <v>200</v>
      </c>
      <c r="C89" s="28">
        <v>0.2</v>
      </c>
      <c r="D89" s="28">
        <v>0</v>
      </c>
      <c r="E89" s="28">
        <v>15</v>
      </c>
      <c r="F89" s="28">
        <v>58</v>
      </c>
      <c r="G89" s="4" t="s">
        <v>48</v>
      </c>
      <c r="H89" s="4"/>
    </row>
    <row r="90" spans="1:8" s="39" customFormat="1" ht="21.75" customHeight="1" x14ac:dyDescent="0.25">
      <c r="A90" s="40" t="s">
        <v>23</v>
      </c>
      <c r="B90" s="41">
        <v>60</v>
      </c>
      <c r="C90" s="43">
        <v>4.74</v>
      </c>
      <c r="D90" s="43">
        <v>0.6</v>
      </c>
      <c r="E90" s="43">
        <v>28.98</v>
      </c>
      <c r="F90" s="43">
        <v>142</v>
      </c>
      <c r="G90" s="37" t="s">
        <v>11</v>
      </c>
      <c r="H90" s="38" t="s">
        <v>9</v>
      </c>
    </row>
    <row r="91" spans="1:8" s="39" customFormat="1" ht="21.75" customHeight="1" x14ac:dyDescent="0.25">
      <c r="A91" s="40" t="s">
        <v>24</v>
      </c>
      <c r="B91" s="41">
        <v>60</v>
      </c>
      <c r="C91" s="43">
        <v>3.96</v>
      </c>
      <c r="D91" s="43">
        <v>0.72</v>
      </c>
      <c r="E91" s="43">
        <v>20.04</v>
      </c>
      <c r="F91" s="43">
        <v>104</v>
      </c>
      <c r="G91" s="37" t="s">
        <v>12</v>
      </c>
      <c r="H91" s="38" t="s">
        <v>9</v>
      </c>
    </row>
    <row r="92" spans="1:8" ht="22.5" customHeight="1" x14ac:dyDescent="0.25">
      <c r="A92" s="7" t="s">
        <v>13</v>
      </c>
      <c r="B92" s="2">
        <f>SUM(B86:B91)</f>
        <v>730</v>
      </c>
      <c r="C92" s="75">
        <f>SUM(C86:C91)</f>
        <v>23.1</v>
      </c>
      <c r="D92" s="75">
        <f t="shared" ref="D92:F92" si="7">SUM(D86:D91)</f>
        <v>23.78</v>
      </c>
      <c r="E92" s="8">
        <f t="shared" si="7"/>
        <v>111.78</v>
      </c>
      <c r="F92" s="75">
        <f t="shared" si="7"/>
        <v>705.7</v>
      </c>
      <c r="G92" s="5" t="s">
        <v>9</v>
      </c>
      <c r="H92" s="5" t="s">
        <v>9</v>
      </c>
    </row>
    <row r="93" spans="1:8" ht="39.950000000000003" customHeight="1" x14ac:dyDescent="0.25">
      <c r="A93" s="72" t="s">
        <v>68</v>
      </c>
      <c r="B93" s="72"/>
      <c r="C93" s="72"/>
      <c r="D93" s="72"/>
      <c r="E93" s="72"/>
      <c r="F93" s="72"/>
      <c r="G93" s="72"/>
      <c r="H93" s="72"/>
    </row>
    <row r="94" spans="1:8" ht="39.950000000000003" customHeight="1" x14ac:dyDescent="0.25">
      <c r="A94" s="73" t="s">
        <v>0</v>
      </c>
      <c r="B94" s="73" t="s">
        <v>1</v>
      </c>
      <c r="C94" s="68" t="s">
        <v>2</v>
      </c>
      <c r="D94" s="69"/>
      <c r="E94" s="70"/>
      <c r="F94" s="73" t="s">
        <v>3</v>
      </c>
      <c r="G94" s="73" t="s">
        <v>72</v>
      </c>
      <c r="H94" s="73" t="s">
        <v>4</v>
      </c>
    </row>
    <row r="95" spans="1:8" ht="39.950000000000003" customHeight="1" x14ac:dyDescent="0.25">
      <c r="A95" s="74"/>
      <c r="B95" s="74"/>
      <c r="C95" s="2" t="s">
        <v>5</v>
      </c>
      <c r="D95" s="2" t="s">
        <v>6</v>
      </c>
      <c r="E95" s="2" t="s">
        <v>7</v>
      </c>
      <c r="F95" s="74"/>
      <c r="G95" s="74"/>
      <c r="H95" s="74"/>
    </row>
    <row r="96" spans="1:8" ht="39.950000000000003" customHeight="1" x14ac:dyDescent="0.25">
      <c r="A96" s="68" t="s">
        <v>8</v>
      </c>
      <c r="B96" s="69"/>
      <c r="C96" s="69"/>
      <c r="D96" s="69"/>
      <c r="E96" s="69"/>
      <c r="F96" s="69"/>
      <c r="G96" s="69"/>
      <c r="H96" s="70"/>
    </row>
    <row r="97" spans="1:8" s="39" customFormat="1" ht="21.75" customHeight="1" x14ac:dyDescent="0.25">
      <c r="A97" s="40" t="s">
        <v>43</v>
      </c>
      <c r="B97" s="41">
        <v>60</v>
      </c>
      <c r="C97" s="42">
        <v>0.47</v>
      </c>
      <c r="D97" s="42">
        <v>0.06</v>
      </c>
      <c r="E97" s="42">
        <v>0.99</v>
      </c>
      <c r="F97" s="42">
        <v>7.6</v>
      </c>
      <c r="G97" s="38" t="s">
        <v>44</v>
      </c>
      <c r="H97" s="38"/>
    </row>
    <row r="98" spans="1:8" ht="22.5" customHeight="1" x14ac:dyDescent="0.25">
      <c r="A98" s="5" t="s">
        <v>20</v>
      </c>
      <c r="B98" s="14">
        <v>200</v>
      </c>
      <c r="C98" s="26">
        <v>6.08</v>
      </c>
      <c r="D98" s="26">
        <v>4.5599999999999996</v>
      </c>
      <c r="E98" s="26">
        <v>19</v>
      </c>
      <c r="F98" s="26">
        <v>146</v>
      </c>
      <c r="G98" s="3" t="s">
        <v>10</v>
      </c>
      <c r="H98" s="4"/>
    </row>
    <row r="99" spans="1:8" s="39" customFormat="1" ht="21" customHeight="1" x14ac:dyDescent="0.25">
      <c r="A99" s="40" t="s">
        <v>27</v>
      </c>
      <c r="B99" s="41">
        <v>150</v>
      </c>
      <c r="C99" s="58">
        <v>12</v>
      </c>
      <c r="D99" s="58">
        <v>19</v>
      </c>
      <c r="E99" s="58">
        <v>29.4</v>
      </c>
      <c r="F99" s="58">
        <v>312</v>
      </c>
      <c r="G99" s="38" t="s">
        <v>18</v>
      </c>
      <c r="H99" s="38"/>
    </row>
    <row r="100" spans="1:8" ht="22.5" customHeight="1" x14ac:dyDescent="0.25">
      <c r="A100" s="5" t="s">
        <v>49</v>
      </c>
      <c r="B100" s="6">
        <v>200</v>
      </c>
      <c r="C100" s="28">
        <v>0.3</v>
      </c>
      <c r="D100" s="28">
        <v>0</v>
      </c>
      <c r="E100" s="28">
        <v>15.2</v>
      </c>
      <c r="F100" s="28">
        <v>60</v>
      </c>
      <c r="G100" s="4" t="s">
        <v>50</v>
      </c>
      <c r="H100" s="4"/>
    </row>
    <row r="101" spans="1:8" s="50" customFormat="1" ht="21.75" customHeight="1" x14ac:dyDescent="0.25">
      <c r="A101" s="51" t="s">
        <v>23</v>
      </c>
      <c r="B101" s="53">
        <v>40</v>
      </c>
      <c r="C101" s="58">
        <v>3.16</v>
      </c>
      <c r="D101" s="58">
        <v>0.4</v>
      </c>
      <c r="E101" s="58">
        <v>19.32</v>
      </c>
      <c r="F101" s="58">
        <v>94.67</v>
      </c>
      <c r="G101" s="48" t="s">
        <v>11</v>
      </c>
      <c r="H101" s="49"/>
    </row>
    <row r="102" spans="1:8" ht="22.5" customHeight="1" x14ac:dyDescent="0.25">
      <c r="A102" s="47" t="s">
        <v>24</v>
      </c>
      <c r="B102" s="54">
        <v>50</v>
      </c>
      <c r="C102" s="57">
        <v>3.3</v>
      </c>
      <c r="D102" s="57">
        <v>0.6</v>
      </c>
      <c r="E102" s="57">
        <v>16.7</v>
      </c>
      <c r="F102" s="57">
        <v>86.66</v>
      </c>
      <c r="G102" s="55" t="s">
        <v>12</v>
      </c>
      <c r="H102" s="46" t="s">
        <v>9</v>
      </c>
    </row>
    <row r="103" spans="1:8" ht="22.5" customHeight="1" x14ac:dyDescent="0.25">
      <c r="A103" s="7" t="s">
        <v>13</v>
      </c>
      <c r="B103" s="2">
        <f>SUM(B97:B102)</f>
        <v>700</v>
      </c>
      <c r="C103" s="8">
        <f>SUM(C97:C102)</f>
        <v>25.310000000000002</v>
      </c>
      <c r="D103" s="8">
        <f t="shared" ref="D103:F103" si="8">SUM(D97:D102)</f>
        <v>24.619999999999997</v>
      </c>
      <c r="E103" s="75">
        <f t="shared" si="8"/>
        <v>100.61</v>
      </c>
      <c r="F103" s="75">
        <f t="shared" si="8"/>
        <v>706.93</v>
      </c>
      <c r="G103" s="5" t="s">
        <v>9</v>
      </c>
      <c r="H103" s="5" t="s">
        <v>9</v>
      </c>
    </row>
    <row r="104" spans="1:8" ht="39.950000000000003" customHeight="1" x14ac:dyDescent="0.25">
      <c r="A104" s="72" t="s">
        <v>69</v>
      </c>
      <c r="B104" s="72"/>
      <c r="C104" s="72"/>
      <c r="D104" s="72"/>
      <c r="E104" s="72"/>
      <c r="F104" s="72"/>
      <c r="G104" s="72"/>
      <c r="H104" s="72"/>
    </row>
    <row r="105" spans="1:8" ht="39.950000000000003" customHeight="1" x14ac:dyDescent="0.25">
      <c r="A105" s="73" t="s">
        <v>0</v>
      </c>
      <c r="B105" s="73" t="s">
        <v>1</v>
      </c>
      <c r="C105" s="68" t="s">
        <v>2</v>
      </c>
      <c r="D105" s="69"/>
      <c r="E105" s="70"/>
      <c r="F105" s="73" t="s">
        <v>3</v>
      </c>
      <c r="G105" s="73" t="s">
        <v>72</v>
      </c>
      <c r="H105" s="73" t="s">
        <v>4</v>
      </c>
    </row>
    <row r="106" spans="1:8" ht="39.950000000000003" customHeight="1" x14ac:dyDescent="0.25">
      <c r="A106" s="74"/>
      <c r="B106" s="74"/>
      <c r="C106" s="2" t="s">
        <v>5</v>
      </c>
      <c r="D106" s="2" t="s">
        <v>6</v>
      </c>
      <c r="E106" s="2" t="s">
        <v>7</v>
      </c>
      <c r="F106" s="74"/>
      <c r="G106" s="74"/>
      <c r="H106" s="74"/>
    </row>
    <row r="107" spans="1:8" ht="39.950000000000003" customHeight="1" x14ac:dyDescent="0.25">
      <c r="A107" s="68" t="s">
        <v>8</v>
      </c>
      <c r="B107" s="69"/>
      <c r="C107" s="69"/>
      <c r="D107" s="69"/>
      <c r="E107" s="69"/>
      <c r="F107" s="69"/>
      <c r="G107" s="69"/>
      <c r="H107" s="70"/>
    </row>
    <row r="108" spans="1:8" ht="21.75" customHeight="1" x14ac:dyDescent="0.25">
      <c r="A108" s="5" t="s">
        <v>59</v>
      </c>
      <c r="B108" s="4">
        <v>60</v>
      </c>
      <c r="C108" s="25">
        <v>0.6</v>
      </c>
      <c r="D108" s="25">
        <v>0.06</v>
      </c>
      <c r="E108" s="25">
        <v>5.0999999999999996</v>
      </c>
      <c r="F108" s="25">
        <v>24.4</v>
      </c>
      <c r="G108" s="4" t="s">
        <v>57</v>
      </c>
      <c r="H108" s="4"/>
    </row>
    <row r="109" spans="1:8" ht="23.25" customHeight="1" x14ac:dyDescent="0.25">
      <c r="A109" s="5" t="s">
        <v>25</v>
      </c>
      <c r="B109" s="14">
        <v>200</v>
      </c>
      <c r="C109" s="58">
        <v>2.2999999999999998</v>
      </c>
      <c r="D109" s="58">
        <v>3.5</v>
      </c>
      <c r="E109" s="58">
        <v>9.5</v>
      </c>
      <c r="F109" s="58">
        <v>101.5</v>
      </c>
      <c r="G109" s="3" t="s">
        <v>14</v>
      </c>
      <c r="H109" s="4"/>
    </row>
    <row r="110" spans="1:8" s="52" customFormat="1" ht="21.75" customHeight="1" x14ac:dyDescent="0.25">
      <c r="A110" s="36" t="s">
        <v>89</v>
      </c>
      <c r="B110" s="33">
        <v>200</v>
      </c>
      <c r="C110" s="34">
        <v>21.6</v>
      </c>
      <c r="D110" s="34">
        <v>19.8</v>
      </c>
      <c r="E110" s="34">
        <v>52.5</v>
      </c>
      <c r="F110" s="34">
        <v>435.8</v>
      </c>
      <c r="G110" s="32" t="s">
        <v>90</v>
      </c>
      <c r="H110" s="35"/>
    </row>
    <row r="111" spans="1:8" ht="20.100000000000001" customHeight="1" x14ac:dyDescent="0.25">
      <c r="A111" s="5" t="s">
        <v>51</v>
      </c>
      <c r="B111" s="4">
        <v>200</v>
      </c>
      <c r="C111" s="25">
        <v>0.18</v>
      </c>
      <c r="D111" s="25">
        <v>0</v>
      </c>
      <c r="E111" s="25">
        <v>15</v>
      </c>
      <c r="F111" s="25">
        <v>58</v>
      </c>
      <c r="G111" s="4" t="s">
        <v>52</v>
      </c>
      <c r="H111" s="4"/>
    </row>
    <row r="112" spans="1:8" ht="21.75" customHeight="1" x14ac:dyDescent="0.25">
      <c r="A112" s="5" t="s">
        <v>23</v>
      </c>
      <c r="B112" s="14">
        <v>20</v>
      </c>
      <c r="C112" s="26">
        <v>1.58</v>
      </c>
      <c r="D112" s="26">
        <v>0.2</v>
      </c>
      <c r="E112" s="26">
        <v>9.66</v>
      </c>
      <c r="F112" s="26">
        <v>47.3</v>
      </c>
      <c r="G112" s="3" t="s">
        <v>11</v>
      </c>
      <c r="H112" s="4" t="s">
        <v>9</v>
      </c>
    </row>
    <row r="113" spans="1:8" ht="19.5" customHeight="1" x14ac:dyDescent="0.25">
      <c r="A113" s="5" t="s">
        <v>24</v>
      </c>
      <c r="B113" s="14">
        <v>30</v>
      </c>
      <c r="C113" s="26">
        <v>1.98</v>
      </c>
      <c r="D113" s="26">
        <v>0.36</v>
      </c>
      <c r="E113" s="26">
        <v>10.02</v>
      </c>
      <c r="F113" s="26">
        <v>52</v>
      </c>
      <c r="G113" s="3" t="s">
        <v>12</v>
      </c>
      <c r="H113" s="4"/>
    </row>
    <row r="114" spans="1:8" ht="23.25" customHeight="1" x14ac:dyDescent="0.25">
      <c r="A114" s="7" t="s">
        <v>13</v>
      </c>
      <c r="B114" s="2">
        <f>SUM(B108:B113)</f>
        <v>710</v>
      </c>
      <c r="C114" s="8">
        <f>SUM(C108:C113)</f>
        <v>28.24</v>
      </c>
      <c r="D114" s="75">
        <f t="shared" ref="D114:F114" si="9">SUM(D108:D113)</f>
        <v>23.919999999999998</v>
      </c>
      <c r="E114" s="75">
        <f t="shared" si="9"/>
        <v>101.77999999999999</v>
      </c>
      <c r="F114" s="75">
        <f t="shared" si="9"/>
        <v>719</v>
      </c>
      <c r="G114" s="5" t="s">
        <v>9</v>
      </c>
      <c r="H114" s="5" t="s">
        <v>9</v>
      </c>
    </row>
    <row r="115" spans="1:8" ht="39.950000000000003" customHeight="1" x14ac:dyDescent="0.25">
      <c r="A115" s="72" t="s">
        <v>70</v>
      </c>
      <c r="B115" s="72"/>
      <c r="C115" s="72"/>
      <c r="D115" s="72"/>
      <c r="E115" s="72"/>
      <c r="F115" s="72"/>
      <c r="G115" s="72"/>
      <c r="H115" s="72"/>
    </row>
    <row r="116" spans="1:8" ht="39.950000000000003" customHeight="1" x14ac:dyDescent="0.25">
      <c r="A116" s="73" t="s">
        <v>0</v>
      </c>
      <c r="B116" s="73" t="s">
        <v>1</v>
      </c>
      <c r="C116" s="68" t="s">
        <v>2</v>
      </c>
      <c r="D116" s="69"/>
      <c r="E116" s="70"/>
      <c r="F116" s="73" t="s">
        <v>3</v>
      </c>
      <c r="G116" s="73" t="s">
        <v>72</v>
      </c>
      <c r="H116" s="73" t="s">
        <v>4</v>
      </c>
    </row>
    <row r="117" spans="1:8" ht="39.950000000000003" customHeight="1" x14ac:dyDescent="0.25">
      <c r="A117" s="74"/>
      <c r="B117" s="74"/>
      <c r="C117" s="2" t="s">
        <v>5</v>
      </c>
      <c r="D117" s="2" t="s">
        <v>6</v>
      </c>
      <c r="E117" s="2" t="s">
        <v>7</v>
      </c>
      <c r="F117" s="74"/>
      <c r="G117" s="74"/>
      <c r="H117" s="74"/>
    </row>
    <row r="118" spans="1:8" ht="39.950000000000003" customHeight="1" x14ac:dyDescent="0.25">
      <c r="A118" s="68" t="s">
        <v>8</v>
      </c>
      <c r="B118" s="69"/>
      <c r="C118" s="69"/>
      <c r="D118" s="69"/>
      <c r="E118" s="69"/>
      <c r="F118" s="69"/>
      <c r="G118" s="69"/>
      <c r="H118" s="70"/>
    </row>
    <row r="119" spans="1:8" ht="22.5" customHeight="1" x14ac:dyDescent="0.25">
      <c r="A119" s="5" t="s">
        <v>41</v>
      </c>
      <c r="B119" s="14">
        <v>60</v>
      </c>
      <c r="C119" s="25">
        <v>0.64</v>
      </c>
      <c r="D119" s="25">
        <v>0</v>
      </c>
      <c r="E119" s="25">
        <v>1.4</v>
      </c>
      <c r="F119" s="25">
        <v>8.15</v>
      </c>
      <c r="G119" s="4" t="s">
        <v>42</v>
      </c>
      <c r="H119" s="4"/>
    </row>
    <row r="120" spans="1:8" ht="21.75" customHeight="1" x14ac:dyDescent="0.25">
      <c r="A120" s="5" t="s">
        <v>53</v>
      </c>
      <c r="B120" s="14">
        <v>200</v>
      </c>
      <c r="C120" s="56">
        <v>2.35</v>
      </c>
      <c r="D120" s="56">
        <v>1.8</v>
      </c>
      <c r="E120" s="56">
        <v>12</v>
      </c>
      <c r="F120" s="56">
        <v>68.7</v>
      </c>
      <c r="G120" s="3" t="s">
        <v>54</v>
      </c>
      <c r="H120" s="4"/>
    </row>
    <row r="121" spans="1:8" s="52" customFormat="1" ht="20.100000000000001" customHeight="1" x14ac:dyDescent="0.25">
      <c r="A121" s="45" t="s">
        <v>29</v>
      </c>
      <c r="B121" s="44">
        <v>150</v>
      </c>
      <c r="C121" s="62">
        <v>12.6</v>
      </c>
      <c r="D121" s="62">
        <v>20.7</v>
      </c>
      <c r="E121" s="62">
        <v>28.9</v>
      </c>
      <c r="F121" s="62">
        <v>330</v>
      </c>
      <c r="G121" s="44" t="s">
        <v>19</v>
      </c>
      <c r="H121" s="60"/>
    </row>
    <row r="122" spans="1:8" ht="22.5" customHeight="1" x14ac:dyDescent="0.25">
      <c r="A122" s="5" t="s">
        <v>47</v>
      </c>
      <c r="B122" s="6">
        <v>180</v>
      </c>
      <c r="C122" s="27">
        <v>0.18</v>
      </c>
      <c r="D122" s="28">
        <v>0</v>
      </c>
      <c r="E122" s="28">
        <v>13.5</v>
      </c>
      <c r="F122" s="28">
        <v>52.2</v>
      </c>
      <c r="G122" s="4" t="s">
        <v>48</v>
      </c>
      <c r="H122" s="4"/>
    </row>
    <row r="123" spans="1:8" ht="22.5" customHeight="1" x14ac:dyDescent="0.25">
      <c r="A123" s="5" t="s">
        <v>23</v>
      </c>
      <c r="B123" s="14">
        <v>60</v>
      </c>
      <c r="C123" s="26">
        <v>4.74</v>
      </c>
      <c r="D123" s="26">
        <v>0.6</v>
      </c>
      <c r="E123" s="26">
        <v>28.98</v>
      </c>
      <c r="F123" s="26">
        <v>142</v>
      </c>
      <c r="G123" s="3" t="s">
        <v>11</v>
      </c>
      <c r="H123" s="4" t="s">
        <v>9</v>
      </c>
    </row>
    <row r="124" spans="1:8" ht="24" customHeight="1" x14ac:dyDescent="0.25">
      <c r="A124" s="5" t="s">
        <v>24</v>
      </c>
      <c r="B124" s="14">
        <v>60</v>
      </c>
      <c r="C124" s="26">
        <v>3.96</v>
      </c>
      <c r="D124" s="26">
        <v>0.72</v>
      </c>
      <c r="E124" s="26">
        <v>20.04</v>
      </c>
      <c r="F124" s="26">
        <v>104</v>
      </c>
      <c r="G124" s="3" t="s">
        <v>12</v>
      </c>
      <c r="H124" s="4" t="s">
        <v>9</v>
      </c>
    </row>
    <row r="125" spans="1:8" ht="22.5" customHeight="1" x14ac:dyDescent="0.25">
      <c r="A125" s="7" t="s">
        <v>13</v>
      </c>
      <c r="B125" s="2">
        <f>SUM(B119:B124)</f>
        <v>710</v>
      </c>
      <c r="C125" s="75">
        <f>SUM(C119:C124)</f>
        <v>24.47</v>
      </c>
      <c r="D125" s="75">
        <f t="shared" ref="D125:F125" si="10">SUM(D119:D124)</f>
        <v>23.82</v>
      </c>
      <c r="E125" s="75">
        <f t="shared" si="10"/>
        <v>104.82</v>
      </c>
      <c r="F125" s="75">
        <f t="shared" si="10"/>
        <v>705.05</v>
      </c>
      <c r="G125" s="5" t="s">
        <v>9</v>
      </c>
      <c r="H125" s="5" t="s">
        <v>9</v>
      </c>
    </row>
    <row r="126" spans="1:8" ht="39.950000000000003" customHeight="1" x14ac:dyDescent="0.25">
      <c r="A126" s="72" t="s">
        <v>71</v>
      </c>
      <c r="B126" s="72"/>
      <c r="C126" s="72"/>
      <c r="D126" s="72"/>
      <c r="E126" s="72"/>
      <c r="F126" s="72"/>
      <c r="G126" s="72"/>
      <c r="H126" s="72"/>
    </row>
    <row r="127" spans="1:8" ht="39.950000000000003" customHeight="1" x14ac:dyDescent="0.25">
      <c r="A127" s="73" t="s">
        <v>0</v>
      </c>
      <c r="B127" s="73" t="s">
        <v>1</v>
      </c>
      <c r="C127" s="68" t="s">
        <v>2</v>
      </c>
      <c r="D127" s="69"/>
      <c r="E127" s="70"/>
      <c r="F127" s="73" t="s">
        <v>3</v>
      </c>
      <c r="G127" s="73" t="s">
        <v>72</v>
      </c>
      <c r="H127" s="73" t="s">
        <v>4</v>
      </c>
    </row>
    <row r="128" spans="1:8" ht="39.950000000000003" customHeight="1" x14ac:dyDescent="0.25">
      <c r="A128" s="74"/>
      <c r="B128" s="74"/>
      <c r="C128" s="2" t="s">
        <v>5</v>
      </c>
      <c r="D128" s="2" t="s">
        <v>6</v>
      </c>
      <c r="E128" s="2" t="s">
        <v>7</v>
      </c>
      <c r="F128" s="74"/>
      <c r="G128" s="74"/>
      <c r="H128" s="74"/>
    </row>
    <row r="129" spans="1:8" ht="39.950000000000003" customHeight="1" x14ac:dyDescent="0.25">
      <c r="A129" s="68" t="s">
        <v>8</v>
      </c>
      <c r="B129" s="69"/>
      <c r="C129" s="69"/>
      <c r="D129" s="69"/>
      <c r="E129" s="69"/>
      <c r="F129" s="69"/>
      <c r="G129" s="69"/>
      <c r="H129" s="70"/>
    </row>
    <row r="130" spans="1:8" s="50" customFormat="1" ht="21.75" customHeight="1" x14ac:dyDescent="0.25">
      <c r="A130" s="51" t="s">
        <v>43</v>
      </c>
      <c r="B130" s="53">
        <v>60</v>
      </c>
      <c r="C130" s="56">
        <v>0.47</v>
      </c>
      <c r="D130" s="56">
        <v>0.06</v>
      </c>
      <c r="E130" s="56">
        <v>0.99</v>
      </c>
      <c r="F130" s="56">
        <v>7.6</v>
      </c>
      <c r="G130" s="49" t="s">
        <v>44</v>
      </c>
      <c r="H130" s="49"/>
    </row>
    <row r="131" spans="1:8" ht="24" customHeight="1" x14ac:dyDescent="0.25">
      <c r="A131" s="5" t="s">
        <v>26</v>
      </c>
      <c r="B131" s="14">
        <v>200</v>
      </c>
      <c r="C131" s="58">
        <v>2.9</v>
      </c>
      <c r="D131" s="58">
        <v>7.2</v>
      </c>
      <c r="E131" s="58">
        <v>12.56</v>
      </c>
      <c r="F131" s="58">
        <v>116</v>
      </c>
      <c r="G131" s="3" t="s">
        <v>15</v>
      </c>
      <c r="H131" s="4"/>
    </row>
    <row r="132" spans="1:8" s="59" customFormat="1" ht="37.5" customHeight="1" x14ac:dyDescent="0.25">
      <c r="A132" s="51" t="s">
        <v>76</v>
      </c>
      <c r="B132" s="61">
        <v>150</v>
      </c>
      <c r="C132" s="56">
        <v>13.8</v>
      </c>
      <c r="D132" s="56">
        <v>19.600000000000001</v>
      </c>
      <c r="E132" s="56">
        <v>37.5</v>
      </c>
      <c r="F132" s="56">
        <v>370.4</v>
      </c>
      <c r="G132" s="49" t="s">
        <v>77</v>
      </c>
      <c r="H132" s="49"/>
    </row>
    <row r="133" spans="1:8" ht="24" customHeight="1" x14ac:dyDescent="0.25">
      <c r="A133" s="5" t="s">
        <v>49</v>
      </c>
      <c r="B133" s="6">
        <v>200</v>
      </c>
      <c r="C133" s="28">
        <v>0.3</v>
      </c>
      <c r="D133" s="28">
        <v>0</v>
      </c>
      <c r="E133" s="28">
        <v>15.2</v>
      </c>
      <c r="F133" s="28">
        <v>60</v>
      </c>
      <c r="G133" s="4" t="s">
        <v>50</v>
      </c>
      <c r="H133" s="4"/>
    </row>
    <row r="134" spans="1:8" ht="24" customHeight="1" x14ac:dyDescent="0.25">
      <c r="A134" s="5" t="s">
        <v>23</v>
      </c>
      <c r="B134" s="14">
        <v>60</v>
      </c>
      <c r="C134" s="26">
        <v>4.74</v>
      </c>
      <c r="D134" s="26">
        <v>0.6</v>
      </c>
      <c r="E134" s="26">
        <v>28.98</v>
      </c>
      <c r="F134" s="26">
        <v>142</v>
      </c>
      <c r="G134" s="3" t="s">
        <v>11</v>
      </c>
      <c r="H134" s="4" t="s">
        <v>9</v>
      </c>
    </row>
    <row r="135" spans="1:8" ht="24" customHeight="1" x14ac:dyDescent="0.25">
      <c r="A135" s="5" t="s">
        <v>24</v>
      </c>
      <c r="B135" s="14">
        <v>60</v>
      </c>
      <c r="C135" s="26">
        <v>3.96</v>
      </c>
      <c r="D135" s="26">
        <v>0.72</v>
      </c>
      <c r="E135" s="26">
        <v>20.04</v>
      </c>
      <c r="F135" s="26">
        <v>104</v>
      </c>
      <c r="G135" s="3" t="s">
        <v>12</v>
      </c>
      <c r="H135" s="4" t="s">
        <v>9</v>
      </c>
    </row>
    <row r="136" spans="1:8" ht="24" customHeight="1" x14ac:dyDescent="0.25">
      <c r="A136" s="7" t="s">
        <v>13</v>
      </c>
      <c r="B136" s="2">
        <f>SUM(B130:B135)</f>
        <v>730</v>
      </c>
      <c r="C136" s="75">
        <f>SUM(C130:C135)</f>
        <v>26.17</v>
      </c>
      <c r="D136" s="75">
        <f t="shared" ref="D136:F136" si="11">SUM(D130:D135)</f>
        <v>28.18</v>
      </c>
      <c r="E136" s="75">
        <f t="shared" si="11"/>
        <v>115.27000000000001</v>
      </c>
      <c r="F136" s="75">
        <f t="shared" si="11"/>
        <v>800</v>
      </c>
      <c r="G136" s="5" t="s">
        <v>9</v>
      </c>
      <c r="H136" s="5" t="s">
        <v>9</v>
      </c>
    </row>
    <row r="137" spans="1:8" ht="20.100000000000001" customHeight="1" x14ac:dyDescent="0.25">
      <c r="A137" s="19" t="s">
        <v>32</v>
      </c>
      <c r="B137" s="19"/>
      <c r="C137" s="19"/>
      <c r="D137" s="19"/>
      <c r="E137" s="19"/>
      <c r="F137" s="19"/>
    </row>
    <row r="138" spans="1:8" ht="20.100000000000001" customHeight="1" x14ac:dyDescent="0.25">
      <c r="A138" s="20" t="s">
        <v>33</v>
      </c>
      <c r="B138" s="21"/>
      <c r="C138" s="22" t="s">
        <v>34</v>
      </c>
      <c r="D138" s="22" t="s">
        <v>35</v>
      </c>
      <c r="E138" s="22" t="s">
        <v>36</v>
      </c>
      <c r="F138" s="22" t="s">
        <v>37</v>
      </c>
    </row>
    <row r="139" spans="1:8" ht="20.100000000000001" customHeight="1" x14ac:dyDescent="0.25">
      <c r="A139" s="20" t="s">
        <v>38</v>
      </c>
      <c r="B139" s="21"/>
      <c r="C139" s="23">
        <f>C136+C125+C114+C103+C92+C81+C69+C58+C47+C35+C24+C13</f>
        <v>299.05</v>
      </c>
      <c r="D139" s="23">
        <f>D136+D125+D114+D103+D92+D81+D69+D58+D47+D35+D24+D13</f>
        <v>298.93999999999994</v>
      </c>
      <c r="E139" s="23">
        <f>E136+E125+E114+E103+E92+E81+E69+E58+E47+E35+E24+E13</f>
        <v>1265.3900000000001</v>
      </c>
      <c r="F139" s="23">
        <f>F136+F125+F114+F103+F92+F81+F69+F58+F47+F35+F24+F13</f>
        <v>8782.75</v>
      </c>
    </row>
    <row r="140" spans="1:8" ht="20.100000000000001" customHeight="1" x14ac:dyDescent="0.25">
      <c r="A140" s="20" t="s">
        <v>39</v>
      </c>
      <c r="B140" s="21"/>
      <c r="C140" s="23">
        <f>C139/12</f>
        <v>24.920833333333334</v>
      </c>
      <c r="D140" s="23">
        <f>D139/12</f>
        <v>24.911666666666662</v>
      </c>
      <c r="E140" s="23">
        <f>E139/12</f>
        <v>105.44916666666667</v>
      </c>
      <c r="F140" s="23">
        <f>F139/12</f>
        <v>731.89583333333337</v>
      </c>
    </row>
    <row r="141" spans="1:8" ht="20.100000000000001" customHeight="1" x14ac:dyDescent="0.25">
      <c r="A141" s="20" t="s">
        <v>40</v>
      </c>
      <c r="B141" s="21"/>
      <c r="C141" s="24">
        <v>1</v>
      </c>
      <c r="D141" s="24">
        <v>1</v>
      </c>
      <c r="E141" s="24">
        <v>4</v>
      </c>
      <c r="F141" s="23"/>
    </row>
    <row r="143" spans="1:8" ht="39.950000000000003" customHeight="1" x14ac:dyDescent="0.25">
      <c r="C143" s="65"/>
      <c r="D143" s="65"/>
      <c r="E143" s="65"/>
      <c r="F143" s="65"/>
    </row>
    <row r="144" spans="1:8" ht="39.950000000000003" customHeight="1" x14ac:dyDescent="0.25">
      <c r="D144" s="59"/>
      <c r="E144" s="59"/>
      <c r="F144" s="59"/>
    </row>
  </sheetData>
  <autoFilter ref="A3:H141">
    <filterColumn colId="2" showButton="0"/>
    <filterColumn colId="3" showButton="0"/>
  </autoFilter>
  <mergeCells count="97">
    <mergeCell ref="C116:E116"/>
    <mergeCell ref="F116:F117"/>
    <mergeCell ref="G116:G117"/>
    <mergeCell ref="H116:H117"/>
    <mergeCell ref="A129:H129"/>
    <mergeCell ref="A118:H118"/>
    <mergeCell ref="A126:H126"/>
    <mergeCell ref="A127:A128"/>
    <mergeCell ref="B127:B128"/>
    <mergeCell ref="C127:E127"/>
    <mergeCell ref="F127:F128"/>
    <mergeCell ref="G127:G128"/>
    <mergeCell ref="H127:H128"/>
    <mergeCell ref="C105:E105"/>
    <mergeCell ref="F105:F106"/>
    <mergeCell ref="G105:G106"/>
    <mergeCell ref="H105:H106"/>
    <mergeCell ref="A93:H93"/>
    <mergeCell ref="A94:A95"/>
    <mergeCell ref="B94:B95"/>
    <mergeCell ref="C94:E94"/>
    <mergeCell ref="F94:F95"/>
    <mergeCell ref="G94:G95"/>
    <mergeCell ref="H94:H95"/>
    <mergeCell ref="A107:H107"/>
    <mergeCell ref="A115:H115"/>
    <mergeCell ref="A116:A117"/>
    <mergeCell ref="B116:B117"/>
    <mergeCell ref="A82:H82"/>
    <mergeCell ref="A83:A84"/>
    <mergeCell ref="B83:B84"/>
    <mergeCell ref="C83:E83"/>
    <mergeCell ref="F83:F84"/>
    <mergeCell ref="G83:G84"/>
    <mergeCell ref="H83:H84"/>
    <mergeCell ref="A85:H85"/>
    <mergeCell ref="A96:H96"/>
    <mergeCell ref="A104:H104"/>
    <mergeCell ref="A105:A106"/>
    <mergeCell ref="B105:B106"/>
    <mergeCell ref="A73:H73"/>
    <mergeCell ref="A59:H59"/>
    <mergeCell ref="A60:A61"/>
    <mergeCell ref="B60:B61"/>
    <mergeCell ref="C60:E60"/>
    <mergeCell ref="F60:F61"/>
    <mergeCell ref="G60:G61"/>
    <mergeCell ref="H60:H61"/>
    <mergeCell ref="A62:H62"/>
    <mergeCell ref="A70:H70"/>
    <mergeCell ref="A71:A72"/>
    <mergeCell ref="B71:B72"/>
    <mergeCell ref="C71:E71"/>
    <mergeCell ref="F71:F72"/>
    <mergeCell ref="G71:G72"/>
    <mergeCell ref="H71:H72"/>
    <mergeCell ref="A51:H51"/>
    <mergeCell ref="A36:H36"/>
    <mergeCell ref="A37:A38"/>
    <mergeCell ref="B37:B38"/>
    <mergeCell ref="C37:E37"/>
    <mergeCell ref="F37:F38"/>
    <mergeCell ref="G37:G38"/>
    <mergeCell ref="H37:H38"/>
    <mergeCell ref="A39:H39"/>
    <mergeCell ref="A48:H48"/>
    <mergeCell ref="A49:A50"/>
    <mergeCell ref="B49:B50"/>
    <mergeCell ref="C49:E49"/>
    <mergeCell ref="F49:F50"/>
    <mergeCell ref="G49:G50"/>
    <mergeCell ref="H49:H50"/>
    <mergeCell ref="A28:H28"/>
    <mergeCell ref="A14:H14"/>
    <mergeCell ref="A15:A16"/>
    <mergeCell ref="B15:B16"/>
    <mergeCell ref="C15:E15"/>
    <mergeCell ref="F15:F16"/>
    <mergeCell ref="G15:G16"/>
    <mergeCell ref="H15:H16"/>
    <mergeCell ref="A17:H17"/>
    <mergeCell ref="A25:H25"/>
    <mergeCell ref="A26:A27"/>
    <mergeCell ref="B26:B27"/>
    <mergeCell ref="C26:E26"/>
    <mergeCell ref="F26:F27"/>
    <mergeCell ref="G26:G27"/>
    <mergeCell ref="H26:H27"/>
    <mergeCell ref="A5:H5"/>
    <mergeCell ref="A1:H1"/>
    <mergeCell ref="A2:H2"/>
    <mergeCell ref="A3:A4"/>
    <mergeCell ref="B3:B4"/>
    <mergeCell ref="C3:E3"/>
    <mergeCell ref="F3:F4"/>
    <mergeCell ref="G3:G4"/>
    <mergeCell ref="H3:H4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11" manualBreakCount="11">
    <brk id="13" max="16383" man="1"/>
    <brk id="24" max="16383" man="1"/>
    <brk id="35" max="16383" man="1"/>
    <brk id="47" max="16383" man="1"/>
    <brk id="58" max="16383" man="1"/>
    <brk id="69" max="16383" man="1"/>
    <brk id="81" max="16383" man="1"/>
    <brk id="92" max="16383" man="1"/>
    <brk id="103" max="16383" man="1"/>
    <brk id="114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2022-01-26T14:20:02Z</cp:lastPrinted>
  <dcterms:created xsi:type="dcterms:W3CDTF">2022-01-09T11:49:26Z</dcterms:created>
  <dcterms:modified xsi:type="dcterms:W3CDTF">2025-01-14T14:10:03Z</dcterms:modified>
</cp:coreProperties>
</file>